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C0E9F42C-C7B4-4794-B1AB-C4073738F43F}" xr6:coauthVersionLast="47" xr6:coauthVersionMax="47" xr10:uidLastSave="{00000000-0000-0000-0000-000000000000}"/>
  <bookViews>
    <workbookView xWindow="-28920" yWindow="-120" windowWidth="29040" windowHeight="15720" xr2:uid="{73D64DC7-C7C4-461E-A049-BEDD297477DD}"/>
  </bookViews>
  <sheets>
    <sheet name="Brass Fittings" sheetId="2" r:id="rId1"/>
  </sheets>
  <externalReferences>
    <externalReference r:id="rId2"/>
  </externalReferences>
  <definedNames>
    <definedName name="_xlnm._FilterDatabase" localSheetId="0" hidden="1">'Brass Fittings'!$A$9:$Y$230</definedName>
    <definedName name="Customer_Code">#REF!</definedName>
    <definedName name="FromArray_1">_xlfn.ANCHORARRAY(#REF!)</definedName>
    <definedName name="_xlnm.Print_Area" localSheetId="0">'Brass Fittings'!$A$1:$J$221</definedName>
    <definedName name="_xlnm.Print_Titles" localSheetId="0">'Brass Fittings'!$1:$7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0" i="2" l="1" a="1"/>
  <c r="D230" i="2" s="1"/>
  <c r="D229" i="2" a="1"/>
  <c r="D229" i="2" s="1"/>
  <c r="D228" i="2" a="1"/>
  <c r="D228" i="2" s="1"/>
  <c r="D227" i="2" a="1"/>
  <c r="D227" i="2" s="1"/>
  <c r="D226" i="2"/>
  <c r="D226" i="2" a="1"/>
  <c r="D225" i="2"/>
  <c r="D225" i="2" a="1"/>
  <c r="D224" i="2" a="1"/>
  <c r="D224" i="2" s="1"/>
  <c r="D220" i="2" a="1"/>
  <c r="D220" i="2" s="1"/>
  <c r="D219" i="2" a="1"/>
  <c r="D219" i="2" s="1"/>
  <c r="D218" i="2" a="1"/>
  <c r="D218" i="2" s="1"/>
  <c r="D217" i="2" a="1"/>
  <c r="D217" i="2" s="1"/>
  <c r="D216" i="2" a="1"/>
  <c r="D216" i="2" s="1"/>
  <c r="D215" i="2" a="1"/>
  <c r="D215" i="2" s="1"/>
  <c r="D214" i="2" a="1"/>
  <c r="D214" i="2" s="1"/>
  <c r="D213" i="2"/>
  <c r="D213" i="2" a="1"/>
  <c r="D209" i="2"/>
  <c r="D209" i="2" a="1"/>
  <c r="D208" i="2" a="1"/>
  <c r="D208" i="2" s="1"/>
  <c r="D207" i="2" a="1"/>
  <c r="D207" i="2" s="1"/>
  <c r="D206" i="2" a="1"/>
  <c r="D206" i="2" s="1"/>
  <c r="D205" i="2" a="1"/>
  <c r="D205" i="2" s="1"/>
  <c r="D204" i="2" a="1"/>
  <c r="D204" i="2" s="1"/>
  <c r="D203" i="2" a="1"/>
  <c r="D203" i="2" s="1"/>
  <c r="D202" i="2" a="1"/>
  <c r="D202" i="2" s="1"/>
  <c r="D201" i="2" a="1"/>
  <c r="D201" i="2" s="1"/>
  <c r="D200" i="2" a="1"/>
  <c r="D200" i="2" s="1"/>
  <c r="D199" i="2"/>
  <c r="D199" i="2" a="1"/>
  <c r="D198" i="2" a="1"/>
  <c r="D198" i="2" s="1"/>
  <c r="D197" i="2" a="1"/>
  <c r="D197" i="2" s="1"/>
  <c r="D196" i="2" a="1"/>
  <c r="D196" i="2" s="1"/>
  <c r="D195" i="2" a="1"/>
  <c r="D195" i="2" s="1"/>
  <c r="D194" i="2" a="1"/>
  <c r="D194" i="2" s="1"/>
  <c r="D193" i="2" a="1"/>
  <c r="D193" i="2" s="1"/>
  <c r="D192" i="2" a="1"/>
  <c r="D192" i="2" s="1"/>
  <c r="D191" i="2" a="1"/>
  <c r="D191" i="2" s="1"/>
  <c r="D190" i="2" a="1"/>
  <c r="D190" i="2" s="1"/>
  <c r="D189" i="2"/>
  <c r="D189" i="2" a="1"/>
  <c r="D188" i="2" a="1"/>
  <c r="D188" i="2" s="1"/>
  <c r="D187" i="2" a="1"/>
  <c r="D187" i="2" s="1"/>
  <c r="D186" i="2" a="1"/>
  <c r="D186" i="2" s="1"/>
  <c r="D185" i="2" a="1"/>
  <c r="D185" i="2" s="1"/>
  <c r="D184" i="2" a="1"/>
  <c r="D184" i="2" s="1"/>
  <c r="D183" i="2" a="1"/>
  <c r="D183" i="2" s="1"/>
  <c r="D182" i="2" a="1"/>
  <c r="D182" i="2" s="1"/>
  <c r="D181" i="2" a="1"/>
  <c r="D181" i="2" s="1"/>
  <c r="D177" i="2" a="1"/>
  <c r="D177" i="2" s="1"/>
  <c r="D176" i="2"/>
  <c r="D176" i="2" a="1"/>
  <c r="D175" i="2" a="1"/>
  <c r="D175" i="2" s="1"/>
  <c r="D174" i="2" a="1"/>
  <c r="D174" i="2" s="1"/>
  <c r="D173" i="2" a="1"/>
  <c r="D173" i="2" s="1"/>
  <c r="D172" i="2" a="1"/>
  <c r="D172" i="2" s="1"/>
  <c r="D171" i="2" a="1"/>
  <c r="D171" i="2" s="1"/>
  <c r="D170" i="2" a="1"/>
  <c r="D170" i="2" s="1"/>
  <c r="D169" i="2" a="1"/>
  <c r="D169" i="2" s="1"/>
  <c r="D168" i="2" a="1"/>
  <c r="D168" i="2" s="1"/>
  <c r="D167" i="2" a="1"/>
  <c r="D167" i="2" s="1"/>
  <c r="D163" i="2"/>
  <c r="D163" i="2" a="1"/>
  <c r="D162" i="2" a="1"/>
  <c r="D162" i="2" s="1"/>
  <c r="D161" i="2" a="1"/>
  <c r="D161" i="2" s="1"/>
  <c r="D160" i="2" a="1"/>
  <c r="D160" i="2" s="1"/>
  <c r="D159" i="2" a="1"/>
  <c r="D159" i="2" s="1"/>
  <c r="D158" i="2" a="1"/>
  <c r="D158" i="2" s="1"/>
  <c r="D157" i="2" a="1"/>
  <c r="D157" i="2" s="1"/>
  <c r="D156" i="2" a="1"/>
  <c r="D156" i="2" s="1"/>
  <c r="D155" i="2" a="1"/>
  <c r="D155" i="2" s="1"/>
  <c r="D154" i="2" a="1"/>
  <c r="D154" i="2" s="1"/>
  <c r="D153" i="2"/>
  <c r="D153" i="2" a="1"/>
  <c r="D152" i="2" a="1"/>
  <c r="D152" i="2" s="1"/>
  <c r="D151" i="2" a="1"/>
  <c r="D151" i="2" s="1"/>
  <c r="D150" i="2" a="1"/>
  <c r="D150" i="2" s="1"/>
  <c r="D149" i="2" a="1"/>
  <c r="D149" i="2" s="1"/>
  <c r="D148" i="2" a="1"/>
  <c r="D148" i="2" s="1"/>
  <c r="D147" i="2" a="1"/>
  <c r="D147" i="2" s="1"/>
  <c r="D146" i="2" a="1"/>
  <c r="D146" i="2" s="1"/>
  <c r="D145" i="2" a="1"/>
  <c r="D145" i="2" s="1"/>
  <c r="D144" i="2" a="1"/>
  <c r="D144" i="2" s="1"/>
  <c r="D143" i="2"/>
  <c r="D143" i="2" a="1"/>
  <c r="D142" i="2" a="1"/>
  <c r="D142" i="2" s="1"/>
  <c r="D141" i="2" a="1"/>
  <c r="D141" i="2" s="1"/>
  <c r="D140" i="2" a="1"/>
  <c r="D140" i="2" s="1"/>
  <c r="D136" i="2" a="1"/>
  <c r="D136" i="2" s="1"/>
  <c r="D135" i="2" a="1"/>
  <c r="D135" i="2" s="1"/>
  <c r="D134" i="2" a="1"/>
  <c r="D134" i="2" s="1"/>
  <c r="D133" i="2" a="1"/>
  <c r="D133" i="2" s="1"/>
  <c r="D132" i="2" a="1"/>
  <c r="D132" i="2" s="1"/>
  <c r="D131" i="2" a="1"/>
  <c r="D131" i="2" s="1"/>
  <c r="D130" i="2"/>
  <c r="D130" i="2" a="1"/>
  <c r="D129" i="2" a="1"/>
  <c r="D129" i="2" s="1"/>
  <c r="D128" i="2" a="1"/>
  <c r="D128" i="2" s="1"/>
  <c r="D127" i="2" a="1"/>
  <c r="D127" i="2" s="1"/>
  <c r="D126" i="2" a="1"/>
  <c r="D126" i="2" s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 a="1"/>
  <c r="D91" i="2" s="1"/>
  <c r="D90" i="2" a="1"/>
  <c r="D90" i="2" s="1"/>
  <c r="D89" i="2" a="1"/>
  <c r="D89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 a="1"/>
  <c r="D51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3" i="2" a="1"/>
  <c r="D33" i="2" s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D27" i="2" a="1"/>
  <c r="D27" i="2" s="1"/>
  <c r="D26" i="2" a="1"/>
  <c r="D26" i="2" s="1"/>
  <c r="D25" i="2" a="1"/>
  <c r="D25" i="2" s="1"/>
  <c r="D21" i="2" a="1"/>
  <c r="D21" i="2" s="1"/>
  <c r="D20" i="2" a="1"/>
  <c r="D20" i="2" s="1"/>
  <c r="D19" i="2" a="1"/>
  <c r="D19" i="2" s="1"/>
  <c r="D18" i="2" a="1"/>
  <c r="D18" i="2" s="1"/>
  <c r="D17" i="2" a="1"/>
  <c r="D17" i="2" s="1"/>
  <c r="D16" i="2" a="1"/>
  <c r="D16" i="2" s="1"/>
  <c r="D15" i="2" a="1"/>
  <c r="D15" i="2" s="1"/>
  <c r="D14" i="2" a="1"/>
  <c r="D14" i="2" s="1"/>
  <c r="D13" i="2" a="1"/>
  <c r="D13" i="2" s="1"/>
  <c r="D12" i="2" a="1"/>
  <c r="D12" i="2" s="1"/>
  <c r="D11" i="2" a="1"/>
  <c r="D11" i="2" s="1"/>
  <c r="D10" i="2" a="1"/>
  <c r="D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<sst xmlns="http://schemas.openxmlformats.org/spreadsheetml/2006/main" count="1573" uniqueCount="958">
  <si>
    <t>SERVICE METAL List Price Sheet For Lead Free Brass Threaded Fittings</t>
  </si>
  <si>
    <t xml:space="preserve">Effective June 29th 2026 </t>
  </si>
  <si>
    <t>Cover Sheet</t>
  </si>
  <si>
    <t>Multiplier</t>
  </si>
  <si>
    <t>125# LF Fittings</t>
  </si>
  <si>
    <t>BRASS LF FITT 125</t>
  </si>
  <si>
    <t xml:space="preserve"> PRICES ARE SUBJECT TO CHANGE WITHOUT NOTICE</t>
  </si>
  <si>
    <t>125# LF Brass 90° Elbows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</si>
  <si>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</si>
  <si>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</si>
  <si>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</si>
  <si>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</si>
  <si>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</si>
  <si>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</si>
  <si>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</si>
  <si>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</si>
  <si>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</si>
  <si>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</si>
  <si>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</si>
  <si>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BRS9.125</t>
  </si>
  <si>
    <t>1/8" 125# B584 LF BRASS NSF61 NPT 90 ELL</t>
  </si>
  <si>
    <t>50</t>
  </si>
  <si>
    <t>600</t>
  </si>
  <si>
    <t>00196280447915</t>
  </si>
  <si>
    <t>10196280447912</t>
  </si>
  <si>
    <t>20196280447919</t>
  </si>
  <si>
    <t>BRS9.250</t>
  </si>
  <si>
    <t>1/4" 125# B584 LF BRASS NSF61 NPT 90 ELL</t>
  </si>
  <si>
    <t>35</t>
  </si>
  <si>
    <t>420</t>
  </si>
  <si>
    <t>00196280447922</t>
  </si>
  <si>
    <t>10196280447929</t>
  </si>
  <si>
    <t>20196280447926</t>
  </si>
  <si>
    <t>BRS9.375</t>
  </si>
  <si>
    <t>3/8" 125# B584 LF BRASS NSF61 NPT 90 ELL</t>
  </si>
  <si>
    <t>30</t>
  </si>
  <si>
    <t>360</t>
  </si>
  <si>
    <t>00196280447939</t>
  </si>
  <si>
    <t>10196280447936</t>
  </si>
  <si>
    <t>20196280447933</t>
  </si>
  <si>
    <t>BRS9.50</t>
  </si>
  <si>
    <t>1/2" 125# B584 LF BRASS NSF61 NPT 90 ELL</t>
  </si>
  <si>
    <t>60</t>
  </si>
  <si>
    <t>180</t>
  </si>
  <si>
    <t>00196280447946</t>
  </si>
  <si>
    <t>10196280447943</t>
  </si>
  <si>
    <t>20196280447940</t>
  </si>
  <si>
    <t>BRS9.75</t>
  </si>
  <si>
    <t>3/4" 125# B584 LF BRASS NSF61 NPT 90 ELL</t>
  </si>
  <si>
    <t>105</t>
  </si>
  <si>
    <t>00196280447953</t>
  </si>
  <si>
    <t>10196280447950</t>
  </si>
  <si>
    <t>20196280447957</t>
  </si>
  <si>
    <t>BRS901.0</t>
  </si>
  <si>
    <t>1" 125# B584 LF BRASS NSF61 NPT 90 ELL</t>
  </si>
  <si>
    <t>20</t>
  </si>
  <si>
    <t>00196280447960</t>
  </si>
  <si>
    <t>10196280447967</t>
  </si>
  <si>
    <t>20196280447964</t>
  </si>
  <si>
    <t>BRS901.25</t>
  </si>
  <si>
    <t>1-1/4" 125# B584 LF BRASS NSF61 NPT 90 ELL</t>
  </si>
  <si>
    <t>40</t>
  </si>
  <si>
    <t>00196280447977</t>
  </si>
  <si>
    <t>10196280447974</t>
  </si>
  <si>
    <t>20196280447971</t>
  </si>
  <si>
    <t>BRS901.5</t>
  </si>
  <si>
    <t>1-1/2" 125# B584 LF BRASS NSF61 NPT 90 ELL</t>
  </si>
  <si>
    <t>15</t>
  </si>
  <si>
    <t>00196280447984</t>
  </si>
  <si>
    <t>10196280447981</t>
  </si>
  <si>
    <t>20196280447988</t>
  </si>
  <si>
    <t>BRS902.0</t>
  </si>
  <si>
    <t>2" 125# B584 LF BRASS NSF61 NPT 90 ELL</t>
  </si>
  <si>
    <t>8</t>
  </si>
  <si>
    <t>16</t>
  </si>
  <si>
    <t>00196280447991</t>
  </si>
  <si>
    <t>10196280447998</t>
  </si>
  <si>
    <t>20196280447995</t>
  </si>
  <si>
    <t>BRS902.5</t>
  </si>
  <si>
    <t>2-1/2" 125# B584 LF BRASS NSF61 NPT 90 ELL</t>
  </si>
  <si>
    <t>12</t>
  </si>
  <si>
    <t>00196280448004</t>
  </si>
  <si>
    <t>20196280448008</t>
  </si>
  <si>
    <t>BRS903.0</t>
  </si>
  <si>
    <t>3" 125# B584 LF BRASS NSF61 NPT 90 ELL</t>
  </si>
  <si>
    <t>00196280448011</t>
  </si>
  <si>
    <t>20196280448015</t>
  </si>
  <si>
    <t>BRS904</t>
  </si>
  <si>
    <t>4" 125# B584 LF BRASS NSF61 NPT 90 ELL</t>
  </si>
  <si>
    <t>2</t>
  </si>
  <si>
    <t>00196280448028</t>
  </si>
  <si>
    <t>20196280448022</t>
  </si>
  <si>
    <t>125# LF Brass 90° Reducing Elbows</t>
  </si>
  <si>
    <t>BRSR9.50X.250</t>
  </si>
  <si>
    <t>1/2" X 1/4" 125# B584 LF BRASS NSF61 NPT RED 90 ELL</t>
  </si>
  <si>
    <t>240</t>
  </si>
  <si>
    <t>00196280450199</t>
  </si>
  <si>
    <t>10196280450196</t>
  </si>
  <si>
    <t>20196280450193</t>
  </si>
  <si>
    <t>BRSR9.50X.375</t>
  </si>
  <si>
    <t>1/2" X 3/8" 125# B584 LF BRASS NSF61 NPT RED 90 ELL</t>
  </si>
  <si>
    <t>00196280450205</t>
  </si>
  <si>
    <t>10196280450202</t>
  </si>
  <si>
    <t>20196280450209</t>
  </si>
  <si>
    <t>BRSR9.75X.50</t>
  </si>
  <si>
    <t>3/4" X 1/2" 125# B584 LF BRASS NSF61 NPT RED 90 ELL</t>
  </si>
  <si>
    <t>150</t>
  </si>
  <si>
    <t>00196280450243</t>
  </si>
  <si>
    <t>10196280450240</t>
  </si>
  <si>
    <t>20196280450247</t>
  </si>
  <si>
    <t>BRSR901.0X.50</t>
  </si>
  <si>
    <t>1" X 1/2" 125# B584 LF BRASS NSF61 NPT RED 90 ELL</t>
  </si>
  <si>
    <t>00196280450274</t>
  </si>
  <si>
    <t>10196280450271</t>
  </si>
  <si>
    <t>20196280450278</t>
  </si>
  <si>
    <t>BRSR901.0X.75</t>
  </si>
  <si>
    <t>1" X 3/4" 125# B584 LF BRASS NSF61 NPT RED 90 ELL</t>
  </si>
  <si>
    <t>00196280450281</t>
  </si>
  <si>
    <t>10196280450288</t>
  </si>
  <si>
    <t>20196280450285</t>
  </si>
  <si>
    <t>BRSR901.25X.75</t>
  </si>
  <si>
    <t>1-1/4" X 3/4" 125# B584 LF BRASS NSF61 NPT RED 90 ELL</t>
  </si>
  <si>
    <t>00196280450304</t>
  </si>
  <si>
    <t>10196280450301</t>
  </si>
  <si>
    <t>20196280450308</t>
  </si>
  <si>
    <t>BRSR901.5X.75</t>
  </si>
  <si>
    <t>1-1/2" X 3/4" 125# B584 LF BRASS NSF61 NPT RED 90 ELL</t>
  </si>
  <si>
    <t>24</t>
  </si>
  <si>
    <t>48</t>
  </si>
  <si>
    <t>00196280450335</t>
  </si>
  <si>
    <t>10196280450332</t>
  </si>
  <si>
    <t>20196280450339</t>
  </si>
  <si>
    <t>BRSR902.0X.75</t>
  </si>
  <si>
    <t>2" X 3/4" 125# B584 LF BRASS NSF61 NPT RED 90 ELL</t>
  </si>
  <si>
    <t>18</t>
  </si>
  <si>
    <t>36</t>
  </si>
  <si>
    <t>00196280450373</t>
  </si>
  <si>
    <t>10196280450370</t>
  </si>
  <si>
    <t>20196280450377</t>
  </si>
  <si>
    <t>BRSR902.5X02.0</t>
  </si>
  <si>
    <t>2-1/2" X 2" 125# B584 LF BRASS NSF61 NPT RED 90 ELL</t>
  </si>
  <si>
    <t>6</t>
  </si>
  <si>
    <t>00196280450465</t>
  </si>
  <si>
    <t>10196280450462</t>
  </si>
  <si>
    <t>20196280450469</t>
  </si>
  <si>
    <t>125# LF Brass 90° Street Elbows</t>
  </si>
  <si>
    <t>BRS9STR.125</t>
  </si>
  <si>
    <t>1/8" 125# B584 LF BRASS NSF61 NPT 90 STREET ELL</t>
  </si>
  <si>
    <t>720</t>
  </si>
  <si>
    <t>00196280448035</t>
  </si>
  <si>
    <t>10196280448032</t>
  </si>
  <si>
    <t>20196280448039</t>
  </si>
  <si>
    <t>BRS9STR.250</t>
  </si>
  <si>
    <t>1/4" 125# B584 LF BRASS NSF61 NPT 90 STREET ELL</t>
  </si>
  <si>
    <t>00196280448042</t>
  </si>
  <si>
    <t>10196280448049</t>
  </si>
  <si>
    <t>20196280448046</t>
  </si>
  <si>
    <t>BRS9STR.375</t>
  </si>
  <si>
    <t>3/8" 125# B584 LF BRASS NSF61 NPT 90 STREET ELL</t>
  </si>
  <si>
    <t>00196280448059</t>
  </si>
  <si>
    <t>10196280448056</t>
  </si>
  <si>
    <t>20196280448053</t>
  </si>
  <si>
    <t>BRS9STR.50</t>
  </si>
  <si>
    <t>1/2" 125# B584 LF BRASS NSF61 NPT 90 STREET ELL</t>
  </si>
  <si>
    <t>00196280448066</t>
  </si>
  <si>
    <t>10196280448063</t>
  </si>
  <si>
    <t>20196280448060</t>
  </si>
  <si>
    <t>BRS9STR.75</t>
  </si>
  <si>
    <t>3/4" 125# B584 LF BRASS NSF61 NPT 90 STREET ELL</t>
  </si>
  <si>
    <t>00196280448073</t>
  </si>
  <si>
    <t>10196280448070</t>
  </si>
  <si>
    <t>20196280448077</t>
  </si>
  <si>
    <t>BRS9STR01.0</t>
  </si>
  <si>
    <t>1" 125# B584 LF BRASS NSF61 NPT 90 STREET ELL</t>
  </si>
  <si>
    <t>90</t>
  </si>
  <si>
    <t>00196280448080</t>
  </si>
  <si>
    <t>10196280448087</t>
  </si>
  <si>
    <t>20196280448084</t>
  </si>
  <si>
    <t>BRS9STR01.25</t>
  </si>
  <si>
    <t>1-1/4" 125# B584 LF BRASS NSF61 NPT 90 STREET ELL</t>
  </si>
  <si>
    <t>25</t>
  </si>
  <si>
    <t>00196280448097</t>
  </si>
  <si>
    <t>10196280448094</t>
  </si>
  <si>
    <t>20196280448091</t>
  </si>
  <si>
    <t>BRS9STR01.5</t>
  </si>
  <si>
    <t>1-1/2" 125# B584 LF BRASS NSF61 NPT 90 STREET ELL</t>
  </si>
  <si>
    <t>00196280448103</t>
  </si>
  <si>
    <t>10196280448100</t>
  </si>
  <si>
    <t>20196280448107</t>
  </si>
  <si>
    <t>BRS9STR02.0</t>
  </si>
  <si>
    <t>2" 125# B584 LF BRASS NSF61 NPT 90 STREET ELL</t>
  </si>
  <si>
    <t>00196280448110</t>
  </si>
  <si>
    <t>10196280448117</t>
  </si>
  <si>
    <t>20196280448114</t>
  </si>
  <si>
    <t>BRS9STR02.5</t>
  </si>
  <si>
    <t>2-1/2" 125# B584 LF BRASS NSF61 NPT 90 STREET ELL</t>
  </si>
  <si>
    <t>5</t>
  </si>
  <si>
    <t>10</t>
  </si>
  <si>
    <t>00196280448127</t>
  </si>
  <si>
    <t>10196280448124</t>
  </si>
  <si>
    <t>20196280448121</t>
  </si>
  <si>
    <t>BRS9STR03.0</t>
  </si>
  <si>
    <t>3" 125# B584 LF BRASS NSF61 NPT 90 STREET ELL</t>
  </si>
  <si>
    <t>00196280448134</t>
  </si>
  <si>
    <t>20196280448138</t>
  </si>
  <si>
    <t>125# LF Brass 45° Elbows</t>
  </si>
  <si>
    <t>BRS45.125</t>
  </si>
  <si>
    <t>1/8" 125# B584 LF BRASS NSF61 NPT 45 ELL</t>
  </si>
  <si>
    <t>00196280447670</t>
  </si>
  <si>
    <t>10196280447677</t>
  </si>
  <si>
    <t>20196280447674</t>
  </si>
  <si>
    <t>BRS45.250</t>
  </si>
  <si>
    <t>1/4" 125# B584 LF BRASS NSF61 NPT 45 ELL</t>
  </si>
  <si>
    <t>00196280447687</t>
  </si>
  <si>
    <t>10196280447684</t>
  </si>
  <si>
    <t>20196280447681</t>
  </si>
  <si>
    <t>BRS45.375</t>
  </si>
  <si>
    <t>3/8" 125# B584 LF BRASS NSF61 NPT 45 ELL</t>
  </si>
  <si>
    <t>300</t>
  </si>
  <si>
    <t>00196280447694</t>
  </si>
  <si>
    <t>10196280447691</t>
  </si>
  <si>
    <t>20196280447698</t>
  </si>
  <si>
    <t>BRS45.50</t>
  </si>
  <si>
    <t>1/2" 125# B584 LF BRASS NSF61 NPT 45 ELL</t>
  </si>
  <si>
    <t>00196280447700</t>
  </si>
  <si>
    <t>10196280447707</t>
  </si>
  <si>
    <t>20196280447704</t>
  </si>
  <si>
    <t>BRS45.75</t>
  </si>
  <si>
    <t>3/4" 125# B584 LF BRASS NSF61 NPT 45 ELL</t>
  </si>
  <si>
    <t>120</t>
  </si>
  <si>
    <t>00196280447717</t>
  </si>
  <si>
    <t>10196280447714</t>
  </si>
  <si>
    <t>20196280447711</t>
  </si>
  <si>
    <t>BRS4501.0</t>
  </si>
  <si>
    <t>1" 125# B584 LF BRASS NSF61 NPT 45 ELL</t>
  </si>
  <si>
    <t>00196280447724</t>
  </si>
  <si>
    <t>10196280447721</t>
  </si>
  <si>
    <t>20196280447728</t>
  </si>
  <si>
    <t>BRS4501.25</t>
  </si>
  <si>
    <t>1-1/4" 125# B584 LF BRASS NSF61 NPT 45 ELL</t>
  </si>
  <si>
    <t>00196280447731</t>
  </si>
  <si>
    <t>10196280447738</t>
  </si>
  <si>
    <t>20196280447735</t>
  </si>
  <si>
    <t>BRS4501.5</t>
  </si>
  <si>
    <t>1-1/2" 125# B584 LF BRASS NSF61 NPT 45 ELL</t>
  </si>
  <si>
    <t>00196280447748</t>
  </si>
  <si>
    <t>10196280447745</t>
  </si>
  <si>
    <t>20196280447742</t>
  </si>
  <si>
    <t>BRS4502.0</t>
  </si>
  <si>
    <t>2" 125# B584 LF BRASS NSF61 NPT 45 ELL</t>
  </si>
  <si>
    <t>00196280447755</t>
  </si>
  <si>
    <t>10196280447752</t>
  </si>
  <si>
    <t>20196280447759</t>
  </si>
  <si>
    <t>BRS4502.5</t>
  </si>
  <si>
    <t>2-1/2" 125# B584 LF BRASS NSF61 NPT 45 ELL</t>
  </si>
  <si>
    <t>00196280447762</t>
  </si>
  <si>
    <t>20196280447766</t>
  </si>
  <si>
    <t>125# LF Brass 45° Street Elbows</t>
  </si>
  <si>
    <t>BRS45STR.250</t>
  </si>
  <si>
    <t>1/4" 125# B584 LF BRASS NSF61 NPT 45 STREET ELL</t>
  </si>
  <si>
    <t>480</t>
  </si>
  <si>
    <t>00196280447809</t>
  </si>
  <si>
    <t>10196280447806</t>
  </si>
  <si>
    <t>20196280447803</t>
  </si>
  <si>
    <t>BRS45STR.375</t>
  </si>
  <si>
    <t>3/8" 125# B584 LF BRASS NSF61 NPT 45 STREET ELL</t>
  </si>
  <si>
    <t>00196280447816</t>
  </si>
  <si>
    <t>10196280447813</t>
  </si>
  <si>
    <t>20196280447810</t>
  </si>
  <si>
    <t>BRS45STR.50</t>
  </si>
  <si>
    <t>1/2" 125# B584 LF BRASS NSF61 NPT 45 STREET ELL</t>
  </si>
  <si>
    <t>00196280447823</t>
  </si>
  <si>
    <t>10196280447820</t>
  </si>
  <si>
    <t>20196280447827</t>
  </si>
  <si>
    <t>BRS45STR.75</t>
  </si>
  <si>
    <t>3/4" 125# B584 LF BRASS NSF61 NPT 45 STREET ELL</t>
  </si>
  <si>
    <t>00196280447830</t>
  </si>
  <si>
    <t>10196280447837</t>
  </si>
  <si>
    <t>20196280447834</t>
  </si>
  <si>
    <t>BRS45STR01.0</t>
  </si>
  <si>
    <t>1" 125# B584 LF BRASS NSF61 NPT 45 STREET ELL</t>
  </si>
  <si>
    <t>75</t>
  </si>
  <si>
    <t>00196280447847</t>
  </si>
  <si>
    <t>10196280447844</t>
  </si>
  <si>
    <t>20196280447841</t>
  </si>
  <si>
    <t>BRS45STR01.25</t>
  </si>
  <si>
    <t>1-1/4" 125# B584 LF BRASS NSF61 NPT 45 STREET ELL</t>
  </si>
  <si>
    <t>00196280447854</t>
  </si>
  <si>
    <t>10196280447851</t>
  </si>
  <si>
    <t>20196280447858</t>
  </si>
  <si>
    <t>BRS45STR01.5</t>
  </si>
  <si>
    <t>1-1/2" 125# B584 LF BRASS NSF61 NPT 45 STREET ELL</t>
  </si>
  <si>
    <t>00196280447861</t>
  </si>
  <si>
    <t>10196280447868</t>
  </si>
  <si>
    <t>20196280447865</t>
  </si>
  <si>
    <t>125# LF Brass Tees</t>
  </si>
  <si>
    <t>BRST.125</t>
  </si>
  <si>
    <t>1/8" 125# B584 LF BRASS NSF61 NPT TEE</t>
  </si>
  <si>
    <t>00196280452513</t>
  </si>
  <si>
    <t>10196280452510</t>
  </si>
  <si>
    <t>20196280452517</t>
  </si>
  <si>
    <t>BRST.250</t>
  </si>
  <si>
    <t>1/4" 125# B584 LF BRASS NSF61 NPT TEE</t>
  </si>
  <si>
    <t>00196280452520</t>
  </si>
  <si>
    <t>10196280452527</t>
  </si>
  <si>
    <t>20196280452524</t>
  </si>
  <si>
    <t>BRST.375</t>
  </si>
  <si>
    <t>3/8" 125# B584 LF BRASS NSF61 NPT TEE</t>
  </si>
  <si>
    <t>00196280452537</t>
  </si>
  <si>
    <t>10196280452534</t>
  </si>
  <si>
    <t>20196280452531</t>
  </si>
  <si>
    <t>BRST.50</t>
  </si>
  <si>
    <t>1/2" 125# B584 LF BRASS NSF61 NPT TEE</t>
  </si>
  <si>
    <t>00196280452544</t>
  </si>
  <si>
    <t>10196280452541</t>
  </si>
  <si>
    <t>20196280452548</t>
  </si>
  <si>
    <t>BRST.75</t>
  </si>
  <si>
    <t>3/4" 125# B584 LF BRASS NSF61 NPT TEE</t>
  </si>
  <si>
    <t>00196280452551</t>
  </si>
  <si>
    <t>10196280452558</t>
  </si>
  <si>
    <t>20196280452555</t>
  </si>
  <si>
    <t>BRST01.0</t>
  </si>
  <si>
    <t>1" 125# B584 LF BRASS NSF61 NPT TEE</t>
  </si>
  <si>
    <t>00196280452568</t>
  </si>
  <si>
    <t>10196280452565</t>
  </si>
  <si>
    <t>20196280452562</t>
  </si>
  <si>
    <t>BRST01.25</t>
  </si>
  <si>
    <t>1-1/4" 125# B584 LF BRASS NSF61 NPT TEE</t>
  </si>
  <si>
    <t>00196280452575</t>
  </si>
  <si>
    <t>10196280452572</t>
  </si>
  <si>
    <t>20196280452579</t>
  </si>
  <si>
    <t>BRST01.5</t>
  </si>
  <si>
    <t>1-1/2" 125# B584 LF BRASS NSF61 NPT TEE</t>
  </si>
  <si>
    <t>00196280452582</t>
  </si>
  <si>
    <t>10196280452589</t>
  </si>
  <si>
    <t>20196280452586</t>
  </si>
  <si>
    <t>BRST02.0</t>
  </si>
  <si>
    <t>2" 125# B584 LF BRASS NSF61 NPT TEE</t>
  </si>
  <si>
    <t>00196280452599</t>
  </si>
  <si>
    <t>10196280452596</t>
  </si>
  <si>
    <t>20196280452593</t>
  </si>
  <si>
    <t>BRST02.5</t>
  </si>
  <si>
    <t>2-1/2" 125# B584 LF BRASS NSF61 NPT TEE</t>
  </si>
  <si>
    <t>4</t>
  </si>
  <si>
    <t>00196280452605</t>
  </si>
  <si>
    <t>10196280452602</t>
  </si>
  <si>
    <t>20196280452609</t>
  </si>
  <si>
    <t>BRST03.0</t>
  </si>
  <si>
    <t>3" 125# B584 LF BRASS NSF61 NPT TEE</t>
  </si>
  <si>
    <t>00196280452612</t>
  </si>
  <si>
    <t>20196280452616</t>
  </si>
  <si>
    <t>BRST04</t>
  </si>
  <si>
    <t>4" 125# B584 LF BRASS NSF61 NPT TEE</t>
  </si>
  <si>
    <t>00196280452629</t>
  </si>
  <si>
    <t>20196280452623</t>
  </si>
  <si>
    <t>125# LF Brass Reducing Tees</t>
  </si>
  <si>
    <t>BRSRT.50X.250</t>
  </si>
  <si>
    <t>1/2" X 1/4" 125# B584 LF BRASS NSF61 NPT RED TEE</t>
  </si>
  <si>
    <t>00196280450649</t>
  </si>
  <si>
    <t>10196280450646</t>
  </si>
  <si>
    <t>20196280450643</t>
  </si>
  <si>
    <t>BRSRT.75X.250</t>
  </si>
  <si>
    <t>3/4" X 1/4" 125# B584 LF BRASS NSF61 NPT RED TEE</t>
  </si>
  <si>
    <t>00196280450687</t>
  </si>
  <si>
    <t>10196280450684</t>
  </si>
  <si>
    <t>20196280450681</t>
  </si>
  <si>
    <t>BRSRT.75X.50</t>
  </si>
  <si>
    <t>3/4" X 1/2" 125# B584 LF BRASS NSF61 NPT RED TEE</t>
  </si>
  <si>
    <t>00196280450700</t>
  </si>
  <si>
    <t>10196280450707</t>
  </si>
  <si>
    <t>20196280450704</t>
  </si>
  <si>
    <t>BRSRT01.0X.50</t>
  </si>
  <si>
    <t>1" X 1/2" 125# B584 LF BRASS NSF61 NPT RED TEE</t>
  </si>
  <si>
    <t>00196280450762</t>
  </si>
  <si>
    <t>10196280450769</t>
  </si>
  <si>
    <t>20196280450766</t>
  </si>
  <si>
    <t>BRSRT01.0X.75</t>
  </si>
  <si>
    <t>1" X 3/4" 125# B584 LF BRASS NSF61 NPT RED TEE</t>
  </si>
  <si>
    <t>00196280450809</t>
  </si>
  <si>
    <t>10196280450806</t>
  </si>
  <si>
    <t>20196280450803</t>
  </si>
  <si>
    <t>BRSRT01.5X.75</t>
  </si>
  <si>
    <t>1-1/2" X 3/4" 125# B584 LF BRASS NSF61 NPT RED TEE</t>
  </si>
  <si>
    <t>00196280451073</t>
  </si>
  <si>
    <t>10196280451070</t>
  </si>
  <si>
    <t>20196280451077</t>
  </si>
  <si>
    <t>BRSRT01.5X01.0</t>
  </si>
  <si>
    <t>1-1/2" X 1" 125# B584 LF BRASS NSF61 NPT RED TEE</t>
  </si>
  <si>
    <t>00196280451134</t>
  </si>
  <si>
    <t>10196280451131</t>
  </si>
  <si>
    <t>20196280451138</t>
  </si>
  <si>
    <t>BRSRT02.0X.50</t>
  </si>
  <si>
    <t>2" X 1/2" 125# B584 LF BRASS NSF61 NPT RED TEE</t>
  </si>
  <si>
    <t>00196280451264</t>
  </si>
  <si>
    <t>10196280451261</t>
  </si>
  <si>
    <t>20196280451268</t>
  </si>
  <si>
    <t>BRSRT02.0X.75</t>
  </si>
  <si>
    <t>2" X 3/4" 125# B584 LF BRASS NSF61 NPT RED TEE</t>
  </si>
  <si>
    <t>00196280451288</t>
  </si>
  <si>
    <t>10196280451285</t>
  </si>
  <si>
    <t>20196280451282</t>
  </si>
  <si>
    <t>BRSRT02.0X01.0</t>
  </si>
  <si>
    <t>2" X 1" 125# B584 LF BRASS NSF61 NPT RED TEE</t>
  </si>
  <si>
    <t>00196280451318</t>
  </si>
  <si>
    <t>10196280451315</t>
  </si>
  <si>
    <t>20196280451312</t>
  </si>
  <si>
    <t>BRSRT02.0X01.5</t>
  </si>
  <si>
    <t>2" X 1-1/2" 125# B584 LF BRASS NSF61 NPT RED TEE</t>
  </si>
  <si>
    <t>00196280451974</t>
  </si>
  <si>
    <t>10196280451971</t>
  </si>
  <si>
    <t>20196280451978</t>
  </si>
  <si>
    <t>125# LF Brass Crosses</t>
  </si>
  <si>
    <t>BRSCRS.250</t>
  </si>
  <si>
    <t>1/4" 125# B584 LF BRASS NSF61 NPT CROSS</t>
  </si>
  <si>
    <t>00196280448547</t>
  </si>
  <si>
    <t>10196280448544</t>
  </si>
  <si>
    <t>20196280448541</t>
  </si>
  <si>
    <t>BRSCRS.50</t>
  </si>
  <si>
    <t>1/2" 125# B584 LF BRASS NSF61 NPT CROSS</t>
  </si>
  <si>
    <t>00196280448561</t>
  </si>
  <si>
    <t>10196280448568</t>
  </si>
  <si>
    <t>20196280448565</t>
  </si>
  <si>
    <t>BRSCRS.75</t>
  </si>
  <si>
    <t>3/4" 125# B584 LF BRASS NSF61 NPT CROSS</t>
  </si>
  <si>
    <t>00196280448578</t>
  </si>
  <si>
    <t>10196280448575</t>
  </si>
  <si>
    <t>20196280448572</t>
  </si>
  <si>
    <t>BRSCRS01.0</t>
  </si>
  <si>
    <t>1" 125# B584 LF BRASS NSF61 NPT CROSS</t>
  </si>
  <si>
    <t>00196280448585</t>
  </si>
  <si>
    <t>10196280448582</t>
  </si>
  <si>
    <t>20196280448589</t>
  </si>
  <si>
    <t>BRSCRS01.5</t>
  </si>
  <si>
    <t>1-1/2" 125# B584 LF BRASS NSF61 NPT CROSS</t>
  </si>
  <si>
    <t>00196280448608</t>
  </si>
  <si>
    <t>10196280448605</t>
  </si>
  <si>
    <t>20196280448602</t>
  </si>
  <si>
    <t>BRSCRS02.0</t>
  </si>
  <si>
    <t>2" 125# B584 LF BRASS NSF61 NPT CROSS</t>
  </si>
  <si>
    <t>00196280448615</t>
  </si>
  <si>
    <t>10196280448612</t>
  </si>
  <si>
    <t>20196280448619</t>
  </si>
  <si>
    <t>125# LF Brass Caps</t>
  </si>
  <si>
    <t>BRSCP.250</t>
  </si>
  <si>
    <t>1/4" 125# B584 LF BRASS NSF61 NPT CAP</t>
  </si>
  <si>
    <t>80</t>
  </si>
  <si>
    <t>960</t>
  </si>
  <si>
    <t>00196280448301</t>
  </si>
  <si>
    <t>10196280448308</t>
  </si>
  <si>
    <t>20196280448305</t>
  </si>
  <si>
    <t>BRSCP.375</t>
  </si>
  <si>
    <t>3/8" 125# B584 LF BRASS NSF61 NPT CAP</t>
  </si>
  <si>
    <t>00196280448318</t>
  </si>
  <si>
    <t>10196280448315</t>
  </si>
  <si>
    <t>20196280448312</t>
  </si>
  <si>
    <t>BRSCP.50</t>
  </si>
  <si>
    <t>1/2" 125# B584 LF BRASS NSF61 NPT CAP</t>
  </si>
  <si>
    <t>00196280448325</t>
  </si>
  <si>
    <t>10196280448322</t>
  </si>
  <si>
    <t>20196280448329</t>
  </si>
  <si>
    <t>BRSCP.75</t>
  </si>
  <si>
    <t>3/4" 125# B584 LF BRASS NSF61 NPT CAP</t>
  </si>
  <si>
    <t>00196280448332</t>
  </si>
  <si>
    <t>10196280448339</t>
  </si>
  <si>
    <t>20196280448336</t>
  </si>
  <si>
    <t>BRSCP01.0</t>
  </si>
  <si>
    <t>1" 125# B584 LF BRASS NSF61 NPT CAP</t>
  </si>
  <si>
    <t>00196280448349</t>
  </si>
  <si>
    <t>10196280448346</t>
  </si>
  <si>
    <t>20196280448343</t>
  </si>
  <si>
    <t>BRSCP01.25</t>
  </si>
  <si>
    <t>1-1/4" 125# B584 LF BRASS NSF61 NPT CAP</t>
  </si>
  <si>
    <t>00196280448356</t>
  </si>
  <si>
    <t>10196280448353</t>
  </si>
  <si>
    <t>20196280448350</t>
  </si>
  <si>
    <t>BRSCP01.5</t>
  </si>
  <si>
    <t>1-1/2" 125# B584 LF BRASS NSF61 NPT CAP</t>
  </si>
  <si>
    <t>54</t>
  </si>
  <si>
    <t>00196280448363</t>
  </si>
  <si>
    <t>10196280448360</t>
  </si>
  <si>
    <t>20196280448367</t>
  </si>
  <si>
    <t>BRSCP02.0</t>
  </si>
  <si>
    <t>2" 125# B584 LF BRASS NSF61 NPT CAP</t>
  </si>
  <si>
    <t>00196280448370</t>
  </si>
  <si>
    <t>10196280448377</t>
  </si>
  <si>
    <t>20196280448374</t>
  </si>
  <si>
    <t>BRSCP02.5</t>
  </si>
  <si>
    <t>2-1/2" 125# B584 LF BRASS NSF61 NPT CAP</t>
  </si>
  <si>
    <t>00196280448387</t>
  </si>
  <si>
    <t>10196280448384</t>
  </si>
  <si>
    <t>20196280448381</t>
  </si>
  <si>
    <t>BRSCP03.0</t>
  </si>
  <si>
    <t>3" 125# B584 LF BRASS NSF61 NPT CAP</t>
  </si>
  <si>
    <t>00196280448394</t>
  </si>
  <si>
    <t>20196280448398</t>
  </si>
  <si>
    <t>BRSCP04</t>
  </si>
  <si>
    <t>4" 125# B584 LF BRASS NSF61 NPT CAP</t>
  </si>
  <si>
    <t>00196280448400</t>
  </si>
  <si>
    <t>10196280448407</t>
  </si>
  <si>
    <t>20196280448404</t>
  </si>
  <si>
    <t>125# LF Brass Couplings</t>
  </si>
  <si>
    <t>BRSCPL.125</t>
  </si>
  <si>
    <t>1/8" 125# B584 LF BRASS NSF61 NPT FULL COUPLING</t>
  </si>
  <si>
    <t>70</t>
  </si>
  <si>
    <t>840</t>
  </si>
  <si>
    <t>00196280448417</t>
  </si>
  <si>
    <t>10196280448414</t>
  </si>
  <si>
    <t>20196280448411</t>
  </si>
  <si>
    <t>BRSCPL.250</t>
  </si>
  <si>
    <t>1/4" 125# B584 LF BRASS NSF61 NPT FULL COUPLING</t>
  </si>
  <si>
    <t>00196280448424</t>
  </si>
  <si>
    <t>10196280448421</t>
  </si>
  <si>
    <t>20196280448428</t>
  </si>
  <si>
    <t>BRSCPL.375</t>
  </si>
  <si>
    <t>3/8" 125# B584 LF BRASS NSF61 NPT FULL COUPLING</t>
  </si>
  <si>
    <t>00196280448431</t>
  </si>
  <si>
    <t>10196280448438</t>
  </si>
  <si>
    <t>20196280448435</t>
  </si>
  <si>
    <t>BRSCPL.50</t>
  </si>
  <si>
    <t>1/2" 125# B584 LF BRASS NSF61 NPT FULL COUPLING</t>
  </si>
  <si>
    <t>00196280448448</t>
  </si>
  <si>
    <t>10196280448445</t>
  </si>
  <si>
    <t>20196280448442</t>
  </si>
  <si>
    <t>BRSCPL.75</t>
  </si>
  <si>
    <t>3/4" 125# B584 LF BRASS NSF61 NPT FULL COUPLING</t>
  </si>
  <si>
    <t>00196280448455</t>
  </si>
  <si>
    <t>10196280448452</t>
  </si>
  <si>
    <t>20196280448459</t>
  </si>
  <si>
    <t>BRSCPL01.0</t>
  </si>
  <si>
    <t>1" 125# B584 LF BRASS NSF61 NPT FULL COUPLING</t>
  </si>
  <si>
    <t>00196280448462</t>
  </si>
  <si>
    <t>10196280448469</t>
  </si>
  <si>
    <t>20196280448466</t>
  </si>
  <si>
    <t>BRSCPL01.25</t>
  </si>
  <si>
    <t>1-1/4" 125# B584 LF BRASS NSF61 NPT FULL COUPLING</t>
  </si>
  <si>
    <t>00196280448479</t>
  </si>
  <si>
    <t>10196280448476</t>
  </si>
  <si>
    <t>20196280448473</t>
  </si>
  <si>
    <t>BRSCPL01.5</t>
  </si>
  <si>
    <t>1-1/2" 125# B584 LF BRASS NSF61 NPT FULL COUPLING</t>
  </si>
  <si>
    <t>00196280448486</t>
  </si>
  <si>
    <t>10196280448483</t>
  </si>
  <si>
    <t>20196280448480</t>
  </si>
  <si>
    <t>BRSCPL02.0</t>
  </si>
  <si>
    <t>2" 125# B584 LF BRASS NSF61 NPT FULL COUPLING</t>
  </si>
  <si>
    <t>00196280448493</t>
  </si>
  <si>
    <t>10196280448490</t>
  </si>
  <si>
    <t>20196280448497</t>
  </si>
  <si>
    <t>BRSCPL03.0</t>
  </si>
  <si>
    <t>3" 125# B584 LF BRASS NSF61 NPT FULL COUPLING</t>
  </si>
  <si>
    <t>00196280448516</t>
  </si>
  <si>
    <t>20196280448510</t>
  </si>
  <si>
    <t>BRSCPL04</t>
  </si>
  <si>
    <t>4" 125# B584 LF BRASS NSF61 NPT FULL COUPLING</t>
  </si>
  <si>
    <t>3</t>
  </si>
  <si>
    <t>00196280448523</t>
  </si>
  <si>
    <t>10196280448520</t>
  </si>
  <si>
    <t>20196280448527</t>
  </si>
  <si>
    <t>125# LF Brass Reducing Couplings</t>
  </si>
  <si>
    <t>BRSR.250X.125</t>
  </si>
  <si>
    <t>1/4" X 1/8" 125# B584 LF BRASS NSF61 NPT REDUCING COUPLING</t>
  </si>
  <si>
    <t>00196280449674</t>
  </si>
  <si>
    <t>10196280449671</t>
  </si>
  <si>
    <t>20196280449678</t>
  </si>
  <si>
    <t>BRSR.375X.125</t>
  </si>
  <si>
    <t>3/8" X 1/8" 125# B584 LF BRASS NSF61 NPT REDUCING COUPLING</t>
  </si>
  <si>
    <t>00196280449681</t>
  </si>
  <si>
    <t>10196280449688</t>
  </si>
  <si>
    <t>20196280449685</t>
  </si>
  <si>
    <t>BRSR.375X.250</t>
  </si>
  <si>
    <t>3/8" X 1/4" 125# B584 LF BRASS NSF61 NPT REDUCING COUPLING</t>
  </si>
  <si>
    <t>00196280449698</t>
  </si>
  <si>
    <t>10196280449695</t>
  </si>
  <si>
    <t>20196280449692</t>
  </si>
  <si>
    <t>BRSR.50X.125</t>
  </si>
  <si>
    <t>1/2" X 1/8" 125# B584 LF BRASS NSF61 NPT REDUCING COUPLING</t>
  </si>
  <si>
    <t>00196280449704</t>
  </si>
  <si>
    <t>10196280449701</t>
  </si>
  <si>
    <t>20196280449708</t>
  </si>
  <si>
    <t>BRSR.50X.250</t>
  </si>
  <si>
    <t>1/2" X 1/4" 125# B584 LF BRASS NSF61 NPT REDUCING COUPLING</t>
  </si>
  <si>
    <t>00196280449711</t>
  </si>
  <si>
    <t>10196280449718</t>
  </si>
  <si>
    <t>20196280449715</t>
  </si>
  <si>
    <t>BRSR.50X.375</t>
  </si>
  <si>
    <t>1/2" X 3/8" 125# B584 LF BRASS NSF61 NPT REDUCING COUPLING</t>
  </si>
  <si>
    <t>00196280449728</t>
  </si>
  <si>
    <t>10196280449725</t>
  </si>
  <si>
    <t>20196280449722</t>
  </si>
  <si>
    <t>BRSR.75X.250</t>
  </si>
  <si>
    <t>3/4" X 1/4" 125# B584 LF BRASS NSF61 NPT REDUCING COUPLING</t>
  </si>
  <si>
    <t>00196280449742</t>
  </si>
  <si>
    <t>10196280449749</t>
  </si>
  <si>
    <t>20196280449746</t>
  </si>
  <si>
    <t>BRSR.75X.375</t>
  </si>
  <si>
    <t>3/4" X 3/8" 125# B584 LF BRASS NSF61 NPT REDUCING COUPLING</t>
  </si>
  <si>
    <t>00196280449759</t>
  </si>
  <si>
    <t>10196280449756</t>
  </si>
  <si>
    <t>20196280449753</t>
  </si>
  <si>
    <t>BRSR.75X.50</t>
  </si>
  <si>
    <t>3/4" X 1/2" 125# B584 LF BRASS NSF61 NPT REDUCING COUPLING</t>
  </si>
  <si>
    <t>00196280449766</t>
  </si>
  <si>
    <t>10196280449763</t>
  </si>
  <si>
    <t>20196280449760</t>
  </si>
  <si>
    <t>BRSR01.0X.50</t>
  </si>
  <si>
    <t>1" X 1/2" 125# B584 LF BRASS NSF61 NPT REDUCING COUPLING</t>
  </si>
  <si>
    <t>00196280449797</t>
  </si>
  <si>
    <t>10196280449794</t>
  </si>
  <si>
    <t>20196280449791</t>
  </si>
  <si>
    <t>BRSR01.0X.75</t>
  </si>
  <si>
    <t>1" X 3/4" 125# B584 LF BRASS NSF61 NPT REDUCING COUPLING</t>
  </si>
  <si>
    <t>00196280449803</t>
  </si>
  <si>
    <t>10196280449800</t>
  </si>
  <si>
    <t>20196280449807</t>
  </si>
  <si>
    <t>BRSR01.25X.50</t>
  </si>
  <si>
    <t>1-1/4" X 1/2" 125# B584 LF BRASS NSF61 NPT REDUCING COUPLING</t>
  </si>
  <si>
    <t>00196280449827</t>
  </si>
  <si>
    <t>10196280449824</t>
  </si>
  <si>
    <t>20196280449821</t>
  </si>
  <si>
    <t>BRSR01.25X.75</t>
  </si>
  <si>
    <t>1-1/4" X 3/4" 125# B584 LF BRASS NSF61 NPT REDUCING COUPLING</t>
  </si>
  <si>
    <t>00196280449834</t>
  </si>
  <si>
    <t>10196280449831</t>
  </si>
  <si>
    <t>20196280449838</t>
  </si>
  <si>
    <t>BRSR01.25X01.0</t>
  </si>
  <si>
    <t>1-1/4" X 1" 125# B584 LF BRASS NSF61 NPT REDUCING COUPLING</t>
  </si>
  <si>
    <t>00196280449841</t>
  </si>
  <si>
    <t>10196280449848</t>
  </si>
  <si>
    <t>20196280449845</t>
  </si>
  <si>
    <t>BRSR01.5X.50</t>
  </si>
  <si>
    <t>1-1/2" X 1/2" 125# B584 LF BRASS NSF61 NPT REDUCING COUPLING</t>
  </si>
  <si>
    <t>00196280449865</t>
  </si>
  <si>
    <t>10196280449862</t>
  </si>
  <si>
    <t>20196280449869</t>
  </si>
  <si>
    <t>BRSR01.5X.75</t>
  </si>
  <si>
    <t>1-1/2" X 3/4" 125# B584 LF BRASS NSF61 NPT REDUCING COUPLING</t>
  </si>
  <si>
    <t>00196280449872</t>
  </si>
  <si>
    <t>10196280449879</t>
  </si>
  <si>
    <t>20196280449876</t>
  </si>
  <si>
    <t>BRSR01.5X01.0</t>
  </si>
  <si>
    <t>1-1/2" X 1" 125# B584 LF BRASS NSF61 NPT REDUCING COUPLING</t>
  </si>
  <si>
    <t>00196280449889</t>
  </si>
  <si>
    <t>10196280449886</t>
  </si>
  <si>
    <t>20196280449883</t>
  </si>
  <si>
    <t>BRSR01.5X01.25</t>
  </si>
  <si>
    <t>1-1/2" X 1-1/4" 125# B584 LF BRASS NSF61 NPT REDUCING COUPLING</t>
  </si>
  <si>
    <t>00196280449896</t>
  </si>
  <si>
    <t>10196280449893</t>
  </si>
  <si>
    <t>20196280449890</t>
  </si>
  <si>
    <t>BRSR02.0X.50</t>
  </si>
  <si>
    <t>2" X 1/2" 125# B584 LF BRASS NSF61 NPT REDUCING COUPLING</t>
  </si>
  <si>
    <t>00196280449902</t>
  </si>
  <si>
    <t>10196280449909</t>
  </si>
  <si>
    <t>20196280449906</t>
  </si>
  <si>
    <t>BRSR02.0X.75</t>
  </si>
  <si>
    <t>2" X 3/4" 125# B584 LF BRASS NSF61 NPT REDUCING COUPLING</t>
  </si>
  <si>
    <t>00196280449919</t>
  </si>
  <si>
    <t>10196280449916</t>
  </si>
  <si>
    <t>20196280449913</t>
  </si>
  <si>
    <t>BRSR02.0X01.0</t>
  </si>
  <si>
    <t>2" X 1" 125# B584 LF BRASS NSF61 NPT REDUCING COUPLING</t>
  </si>
  <si>
    <t>00196280449926</t>
  </si>
  <si>
    <t>10196280449923</t>
  </si>
  <si>
    <t>20196280449920</t>
  </si>
  <si>
    <t>BRSR02.0X01.25</t>
  </si>
  <si>
    <t>2" X 1-1/4" 125# B584 LF BRASS NSF61 NPT REDUCING COUPLING</t>
  </si>
  <si>
    <t>00196280449933</t>
  </si>
  <si>
    <t>10196280449930</t>
  </si>
  <si>
    <t>20196280449937</t>
  </si>
  <si>
    <t>BRSR02.0X01.5</t>
  </si>
  <si>
    <t>2" X 1-1/2" 125# B584 LF BRASS NSF61 NPT REDUCING COUPLING</t>
  </si>
  <si>
    <t>00196280449940</t>
  </si>
  <si>
    <t>10196280449947</t>
  </si>
  <si>
    <t>20196280449944</t>
  </si>
  <si>
    <t>BRSR02.5X02.0</t>
  </si>
  <si>
    <t>2-1/2" X 2" 125# B584 LF BRASS NSF61 NPT REDUCING COUPLING</t>
  </si>
  <si>
    <t>00196280450007</t>
  </si>
  <si>
    <t>10196280450004</t>
  </si>
  <si>
    <t>20196280450001</t>
  </si>
  <si>
    <t>125# LF Brass Unions</t>
  </si>
  <si>
    <t>BRSU.125</t>
  </si>
  <si>
    <t>1/8" 125# B584 LF BRASS NSF61 NPT UNION</t>
  </si>
  <si>
    <t>00196280452711</t>
  </si>
  <si>
    <t>10196280452718</t>
  </si>
  <si>
    <t>20196280452715</t>
  </si>
  <si>
    <t>BRSU.250</t>
  </si>
  <si>
    <t>1/4" 125# B584 LF BRASS NSF61 NPT UNION</t>
  </si>
  <si>
    <t>00196280452728</t>
  </si>
  <si>
    <t>10196280452725</t>
  </si>
  <si>
    <t>20196280452722</t>
  </si>
  <si>
    <t>BRSU.375</t>
  </si>
  <si>
    <t>3/8" 125# B584 LF BRASS NSF61 NPT UNION</t>
  </si>
  <si>
    <t>00196280452735</t>
  </si>
  <si>
    <t>10196280452732</t>
  </si>
  <si>
    <t>20196280452739</t>
  </si>
  <si>
    <t>BRSU.50</t>
  </si>
  <si>
    <t>1/2" 125# B584 LF BRASS NSF61 NPT UNION</t>
  </si>
  <si>
    <t>00196280452742</t>
  </si>
  <si>
    <t>10196280452749</t>
  </si>
  <si>
    <t>20196280452746</t>
  </si>
  <si>
    <t>BRSU.75</t>
  </si>
  <si>
    <t>3/4" 125# B584 LF BRASS NSF61 NPT UNION</t>
  </si>
  <si>
    <t>00196280452759</t>
  </si>
  <si>
    <t>10196280452756</t>
  </si>
  <si>
    <t>20196280452753</t>
  </si>
  <si>
    <t>BRSU01.0</t>
  </si>
  <si>
    <t>1" 125# B584 LF BRASS NSF61 NPT UNION</t>
  </si>
  <si>
    <t>00196280452766</t>
  </si>
  <si>
    <t>10196280452763</t>
  </si>
  <si>
    <t>20196280452760</t>
  </si>
  <si>
    <t>BRSU01.25</t>
  </si>
  <si>
    <t>1-1/4" 125# B584 LF BRASS NSF61 NPT UNION</t>
  </si>
  <si>
    <t>00196280452773</t>
  </si>
  <si>
    <t>10196280452770</t>
  </si>
  <si>
    <t>20196280452777</t>
  </si>
  <si>
    <t>BRSU01.5</t>
  </si>
  <si>
    <t>1-1/2" 125# B584 LF BRASS NSF61 NPT UNION</t>
  </si>
  <si>
    <t>00196280452780</t>
  </si>
  <si>
    <t>10196280452787</t>
  </si>
  <si>
    <t>20196280452784</t>
  </si>
  <si>
    <t>BRSU02.0</t>
  </si>
  <si>
    <t>2" 125# B584 LF BRASS NSF61 NPT UNION</t>
  </si>
  <si>
    <t>00196280452797</t>
  </si>
  <si>
    <t>10196280452794</t>
  </si>
  <si>
    <t>20196280452791</t>
  </si>
  <si>
    <t>BRSU02.5</t>
  </si>
  <si>
    <t>2-1/2" 125# B584 LF BRASS NSF61 NPT UNION</t>
  </si>
  <si>
    <t>00196280452803</t>
  </si>
  <si>
    <t>10196280452800</t>
  </si>
  <si>
    <t>20196280452807</t>
  </si>
  <si>
    <t>BRSU03.0</t>
  </si>
  <si>
    <t>3" 125# B584 LF BRASS NSF61 NPT UNION</t>
  </si>
  <si>
    <t>00196280452810</t>
  </si>
  <si>
    <t>10196280452817</t>
  </si>
  <si>
    <t>20196280452814</t>
  </si>
  <si>
    <t>LF Brass Hex Bushings</t>
  </si>
  <si>
    <t>BRSHB.75X.125</t>
  </si>
  <si>
    <t>3/4" X 1/8" 125# B584 LF BRASS NSF61 NPT HEX BUSHING</t>
  </si>
  <si>
    <t>00196280448912</t>
  </si>
  <si>
    <t>10196280448919</t>
  </si>
  <si>
    <t>20196280448916</t>
  </si>
  <si>
    <t>BRSHB.75X.250</t>
  </si>
  <si>
    <t>3/4" X 1/4" 125# B584 LF BRASS NSF61 NPT HEX BUSHING</t>
  </si>
  <si>
    <t>00196280448929</t>
  </si>
  <si>
    <t>10196280448926</t>
  </si>
  <si>
    <t>20196280448923</t>
  </si>
  <si>
    <t>BRSHB.75X.375</t>
  </si>
  <si>
    <t>3/4" X 3/8" 125# B584 LF BRASS NSF61 NPT HEX BUSHING</t>
  </si>
  <si>
    <t>00196280448936</t>
  </si>
  <si>
    <t>10196280448933</t>
  </si>
  <si>
    <t>20196280448930</t>
  </si>
  <si>
    <t>BRSHB.75X.50</t>
  </si>
  <si>
    <t>3/4" X 1/2" 125# B584 LF BRASS NSF61 NPT HEX BUSHING</t>
  </si>
  <si>
    <t>00196280448943</t>
  </si>
  <si>
    <t>10196280448940</t>
  </si>
  <si>
    <t>20196280448947</t>
  </si>
  <si>
    <t>BRSHB01.0X.125</t>
  </si>
  <si>
    <t>1" X 1/8" 125# B584 LF BRASS NSF61 NPT HEX BUSHING</t>
  </si>
  <si>
    <t>00196280448950</t>
  </si>
  <si>
    <t>10196280448957</t>
  </si>
  <si>
    <t>20196280448954</t>
  </si>
  <si>
    <t>BRSHB01.0X.250</t>
  </si>
  <si>
    <t>1" X 1/4" 125# B584 LF BRASS NSF61 NPT HEX BUSHING</t>
  </si>
  <si>
    <t>00196280448967</t>
  </si>
  <si>
    <t>10196280448964</t>
  </si>
  <si>
    <t>20196280448961</t>
  </si>
  <si>
    <t>BRSHB01.0X.375</t>
  </si>
  <si>
    <t>1" X 3/8" 125# B584 LF BRASS NSF61 NPT HEX BUSHING</t>
  </si>
  <si>
    <t>00196280448974</t>
  </si>
  <si>
    <t>10196280448971</t>
  </si>
  <si>
    <t>20196280448978</t>
  </si>
  <si>
    <t>BRSHB01.0X.50</t>
  </si>
  <si>
    <t>1" X 1/2" 125# B584 LF BRASS NSF61 NPT HEX BUSHING</t>
  </si>
  <si>
    <t>00196280448981</t>
  </si>
  <si>
    <t>10196280448988</t>
  </si>
  <si>
    <t>20196280448985</t>
  </si>
  <si>
    <t>BRSHB01.0X.75</t>
  </si>
  <si>
    <t>1" X 3/4" 125# B584 LF BRASS NSF61 NPT HEX BUSHING</t>
  </si>
  <si>
    <t>00196280448998</t>
  </si>
  <si>
    <t>10196280448995</t>
  </si>
  <si>
    <t>20196280448992</t>
  </si>
  <si>
    <t>BRSHB01.25X.50</t>
  </si>
  <si>
    <t>1-1/4" X 1/2" 125# B584 LF BRASS NSF61 NPT HEX BUSHING</t>
  </si>
  <si>
    <t>00196280449025</t>
  </si>
  <si>
    <t>10196280449022</t>
  </si>
  <si>
    <t>20196280449029</t>
  </si>
  <si>
    <t>BRSHB01.25X.75</t>
  </si>
  <si>
    <t>1-1/4" X 3/4" 125# B584 LF BRASS NSF61 NPT HEX BUSHING</t>
  </si>
  <si>
    <t>00196280449032</t>
  </si>
  <si>
    <t>10196280449039</t>
  </si>
  <si>
    <t>20196280449036</t>
  </si>
  <si>
    <t>BRSHB01.25X01.0</t>
  </si>
  <si>
    <t>1-1/4" X 1" 125# B584 LF BRASS NSF61 NPT HEX BUSHING</t>
  </si>
  <si>
    <t>00196280449049</t>
  </si>
  <si>
    <t>10196280449046</t>
  </si>
  <si>
    <t>20196280449043</t>
  </si>
  <si>
    <t>BRSHB01.5X.250</t>
  </si>
  <si>
    <t>1-1/2" X 1/4" 125# B584 LF BRASS NSF61 NPT HEX BUSHING</t>
  </si>
  <si>
    <t>00196280449063</t>
  </si>
  <si>
    <t>10196280449060</t>
  </si>
  <si>
    <t>20196280449067</t>
  </si>
  <si>
    <t>BRSHB01.5X.50</t>
  </si>
  <si>
    <t>1-1/2" X 1/2" 125# B584 LF BRASS NSF61 NPT HEX BUSHING</t>
  </si>
  <si>
    <t>00196280449087</t>
  </si>
  <si>
    <t>10196280449084</t>
  </si>
  <si>
    <t>20196280449081</t>
  </si>
  <si>
    <t>BRSHB01.5X.75</t>
  </si>
  <si>
    <t>1-1/2" X 3/4" 125# B584 LF BRASS NSF61 NPT HEX BUSHING</t>
  </si>
  <si>
    <t>00196280449094</t>
  </si>
  <si>
    <t>10196280449091</t>
  </si>
  <si>
    <t>20196280449098</t>
  </si>
  <si>
    <t>BRSHB01.5X01.0</t>
  </si>
  <si>
    <t>1-1/2" X 1" 125# B584 LF BRASS NSF61 NPT HEX BUSHING</t>
  </si>
  <si>
    <t>00196280449100</t>
  </si>
  <si>
    <t>10196280449107</t>
  </si>
  <si>
    <t>20196280449104</t>
  </si>
  <si>
    <t>BRSHB01.5X01.25</t>
  </si>
  <si>
    <t>1-1/2" X 1-1/4" 125# B584 LF BRASS NSF61 NPT HEX BUSHING</t>
  </si>
  <si>
    <t>00196280449117</t>
  </si>
  <si>
    <t>10196280449114</t>
  </si>
  <si>
    <t>20196280449111</t>
  </si>
  <si>
    <t>BRSHB02.0X.50</t>
  </si>
  <si>
    <t>2" X 1/2" 125# B584 LF BRASS NSF61 NPT HEX BUSHING</t>
  </si>
  <si>
    <t>00196280449148</t>
  </si>
  <si>
    <t>10196280449145</t>
  </si>
  <si>
    <t>20196280449142</t>
  </si>
  <si>
    <t>BRSHB02.0X.75</t>
  </si>
  <si>
    <t>2" X 3/4" 125# B584 LF BRASS NSF61 NPT HEX BUSHING</t>
  </si>
  <si>
    <t>00196280449155</t>
  </si>
  <si>
    <t>10196280449152</t>
  </si>
  <si>
    <t>20196280449159</t>
  </si>
  <si>
    <t>BRSHB02.0X01.0</t>
  </si>
  <si>
    <t>2" X 1" 125# B584 LF BRASS NSF61 NPT HEX BUSHING</t>
  </si>
  <si>
    <t>00196280449162</t>
  </si>
  <si>
    <t>10196280449169</t>
  </si>
  <si>
    <t>20196280449166</t>
  </si>
  <si>
    <t>BRSHB02.0X01.25</t>
  </si>
  <si>
    <t>2" X 1-1/4" 125# B584 LF BRASS NSF61 NPT HEX BUSHING</t>
  </si>
  <si>
    <t>00196280449179</t>
  </si>
  <si>
    <t>10196280449176</t>
  </si>
  <si>
    <t>20196280449173</t>
  </si>
  <si>
    <t>BRSHB02.0X01.5</t>
  </si>
  <si>
    <t>2" X 1-1/2" 125# B584 LF BRASS NSF61 NPT HEX BUSHING</t>
  </si>
  <si>
    <t>00196280449186</t>
  </si>
  <si>
    <t>10196280449183</t>
  </si>
  <si>
    <t>20196280449180</t>
  </si>
  <si>
    <t>BRSHB02.5X01.0</t>
  </si>
  <si>
    <t>2-1/2" X 1" 125# B584 LF BRASS NSF61 NPT HEX BUSHING</t>
  </si>
  <si>
    <t>00196280449216</t>
  </si>
  <si>
    <t>10196280449213</t>
  </si>
  <si>
    <t>20196280449210</t>
  </si>
  <si>
    <t>BRSHB02.5X01.5</t>
  </si>
  <si>
    <t>2-1/2" X 1-1/2" 125# B584 LF BRASS NSF61 NPT HEX BUSHING</t>
  </si>
  <si>
    <t>00196280449230</t>
  </si>
  <si>
    <t>10196280449237</t>
  </si>
  <si>
    <t>20196280449234</t>
  </si>
  <si>
    <t>BRSHB02.5X02.0</t>
  </si>
  <si>
    <t>2-1/2" X 2" 125# B584 LF BRASS NSF61 NPT HEX BUSHING</t>
  </si>
  <si>
    <t>00196280449247</t>
  </si>
  <si>
    <t>10196280449244</t>
  </si>
  <si>
    <t>20196280449241</t>
  </si>
  <si>
    <t>BRSHB03.0X02.0</t>
  </si>
  <si>
    <t>3" X 2" 125# B584 LF BRASS NSF61 NPT HEX BUSHING</t>
  </si>
  <si>
    <t>00196280449308</t>
  </si>
  <si>
    <t>10196280449305</t>
  </si>
  <si>
    <t>20196280449302</t>
  </si>
  <si>
    <t>BRSHB03.0X02.5</t>
  </si>
  <si>
    <t>3" X 2-1/2" 125# B584 LF BRASS NSF61 NPT HEX BUSHING</t>
  </si>
  <si>
    <t>00196280449315</t>
  </si>
  <si>
    <t>10196280449312</t>
  </si>
  <si>
    <t>20196280449319</t>
  </si>
  <si>
    <t>BRSHB04X02.0</t>
  </si>
  <si>
    <t>4" X 2" 125# B584 LF BRASS NSF61 NPT HEX BUSHING</t>
  </si>
  <si>
    <t>00196280449360</t>
  </si>
  <si>
    <t>10196280449367</t>
  </si>
  <si>
    <t>20196280449364</t>
  </si>
  <si>
    <t>BRSHB04X03.0</t>
  </si>
  <si>
    <t>4" X 3" 125# B584 LF BRASS NSF61 NPT HEX BUSHING</t>
  </si>
  <si>
    <t>00196280449384</t>
  </si>
  <si>
    <t>10196280449381</t>
  </si>
  <si>
    <t>20196280449388</t>
  </si>
  <si>
    <t>LF Brass Square Head Plugs</t>
  </si>
  <si>
    <t>BRSSHP.75</t>
  </si>
  <si>
    <t>3/4" 125# B584 LF BRASS NSF61 NPT SQ HEAD PLUG</t>
  </si>
  <si>
    <t>00196280452438</t>
  </si>
  <si>
    <t>10196280452435</t>
  </si>
  <si>
    <t>20196280452432</t>
  </si>
  <si>
    <t>BRSSHP01.0</t>
  </si>
  <si>
    <t>1" 125# B584 LF BRASS NSF61 NPT SQ HEAD PLUG</t>
  </si>
  <si>
    <t>00196280452445</t>
  </si>
  <si>
    <t>10196280452442</t>
  </si>
  <si>
    <t>20196280452449</t>
  </si>
  <si>
    <t>BRSSHP01.25</t>
  </si>
  <si>
    <t>1-1/4" 125# B584 LF BRASS NSF61 NPT SQ HEAD PLUG</t>
  </si>
  <si>
    <t>00196280452452</t>
  </si>
  <si>
    <t>10196280452459</t>
  </si>
  <si>
    <t>20196280452456</t>
  </si>
  <si>
    <t>BRSSHP01.5</t>
  </si>
  <si>
    <t>1-1/2" 125# B584 LF BRASS NSF61 NPT SQ HEAD PLUG</t>
  </si>
  <si>
    <t>00196280452469</t>
  </si>
  <si>
    <t>10196280452466</t>
  </si>
  <si>
    <t>20196280452463</t>
  </si>
  <si>
    <t>BRSSHP02.0</t>
  </si>
  <si>
    <t>2" 125# B584 LF BRASS NSF61 NPT SQ HEAD PLUG</t>
  </si>
  <si>
    <t>00196280452476</t>
  </si>
  <si>
    <t>10196280452473</t>
  </si>
  <si>
    <t>20196280452470</t>
  </si>
  <si>
    <t>BRSSHP02.5</t>
  </si>
  <si>
    <t>2-1/2" 125# B584 LF BRASS NSF61 NPT SQ HEAD PLUG</t>
  </si>
  <si>
    <t>00196280452483</t>
  </si>
  <si>
    <t>10196280452480</t>
  </si>
  <si>
    <t>20196280452487</t>
  </si>
  <si>
    <t>BRSSHP03.0</t>
  </si>
  <si>
    <t>3" 125# B584 LF BRASS NSF61 NPT SQ HEAD PLUG</t>
  </si>
  <si>
    <t>00196280452490</t>
  </si>
  <si>
    <t>10196280452497</t>
  </si>
  <si>
    <t>20196280452494</t>
  </si>
  <si>
    <t>BRSSHP04</t>
  </si>
  <si>
    <t>4" 125# B584 LF BRASS NSF61 NPT SQ HEAD PLUG</t>
  </si>
  <si>
    <t>00196280452506</t>
  </si>
  <si>
    <t>10196280452503</t>
  </si>
  <si>
    <t>20196280452500</t>
  </si>
  <si>
    <t>Companion Flanges</t>
  </si>
  <si>
    <t>BRSSC101.0</t>
  </si>
  <si>
    <t>1" 150# B584 LF BRASS NSF61 NPT COMPANION FLG</t>
  </si>
  <si>
    <t>00196280452308</t>
  </si>
  <si>
    <t>10196280452305</t>
  </si>
  <si>
    <t>20196280452302</t>
  </si>
  <si>
    <t>BRSSC101.25</t>
  </si>
  <si>
    <t>1-1/4" 150# B584 LF BRASS NSF61 NPT COMPANION FLG</t>
  </si>
  <si>
    <t>00196280452315</t>
  </si>
  <si>
    <t>10196280452312</t>
  </si>
  <si>
    <t>20196280452319</t>
  </si>
  <si>
    <t>BRSSC101.5</t>
  </si>
  <si>
    <t>1-1/2" 150# B584 LF BRASS NSF61 NPT COMPANION FLG</t>
  </si>
  <si>
    <t>00196280452322</t>
  </si>
  <si>
    <t>10196280452329</t>
  </si>
  <si>
    <t>20196280452326</t>
  </si>
  <si>
    <t>BRSSC102.0</t>
  </si>
  <si>
    <t>2" 150# B584 LF BRASS NSF61 NPT COMPANION FLG</t>
  </si>
  <si>
    <t>00196280452339</t>
  </si>
  <si>
    <t>10196280452336</t>
  </si>
  <si>
    <t>20196280452333</t>
  </si>
  <si>
    <t>BRSSC102.5</t>
  </si>
  <si>
    <t>2-1/2" 150# B584 LF BRASS NSF61 NPT COMPANION FLG</t>
  </si>
  <si>
    <t>00196280452346</t>
  </si>
  <si>
    <t>10196280452343</t>
  </si>
  <si>
    <t>20196280452340</t>
  </si>
  <si>
    <t>BRSSC103.0</t>
  </si>
  <si>
    <t>3" 150# B584 LF BRASS NSF61 NPT COMPANION FLG</t>
  </si>
  <si>
    <t>00196280452353</t>
  </si>
  <si>
    <t>10196280452350</t>
  </si>
  <si>
    <t>20196280452357</t>
  </si>
  <si>
    <t>BRSSC104</t>
  </si>
  <si>
    <t>4" 150# B584 LF BRASS NSF61 NPT COMPANION FLG</t>
  </si>
  <si>
    <t>00196280452360</t>
  </si>
  <si>
    <t>10196280452367</t>
  </si>
  <si>
    <t>20196280452364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</si>
</sst>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6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5" fillId="0" borderId="0" xfId="0" applyFont="1" applyAlignment="1">
      <alignment horizontal="left"/>
    </xf>
    <xf numFmtId="0" fontId="6" fillId="2" borderId="1" xfId="3" applyFont="1" applyFill="1" applyBorder="1" applyAlignment="1">
      <alignment horizontal="center" vertical="center"/>
    </xf>
    <xf numFmtId="1" fontId="1" fillId="0" borderId="0" xfId="4" applyNumberFormat="1"/>
    <xf numFmtId="44" fontId="0" fillId="0" borderId="0" xfId="2" applyFont="1" applyAlignment="1" applyProtection="1">
      <alignment horizontal="right"/>
    </xf>
    <xf numFmtId="0" fontId="1" fillId="3" borderId="2" xfId="4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4" fontId="2" fillId="2" borderId="3" xfId="2" applyFont="1" applyFill="1" applyBorder="1" applyProtection="1"/>
    <xf numFmtId="44" fontId="2" fillId="2" borderId="3" xfId="2" applyFont="1" applyFill="1" applyBorder="1" applyAlignment="1" applyProtection="1"/>
    <xf numFmtId="0" fontId="0" fillId="2" borderId="3" xfId="0" applyFill="1" applyBorder="1"/>
    <xf numFmtId="44" fontId="2" fillId="2" borderId="3" xfId="2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44" fontId="0" fillId="0" borderId="3" xfId="2" applyFont="1" applyFill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164" fontId="1" fillId="0" borderId="0" xfId="1" applyNumberFormat="1"/>
    <xf numFmtId="44" fontId="8" fillId="0" borderId="3" xfId="2" applyFont="1" applyBorder="1" applyAlignment="1" applyProtection="1">
      <alignment horizontal="center"/>
    </xf>
    <xf numFmtId="44" fontId="0" fillId="0" borderId="3" xfId="2" applyFont="1" applyBorder="1" applyAlignment="1" applyProtection="1">
      <alignment horizontal="center"/>
    </xf>
    <xf numFmtId="0" fontId="0" fillId="0" borderId="3" xfId="0" applyBorder="1"/>
    <xf numFmtId="44" fontId="0" fillId="0" borderId="3" xfId="2" applyFont="1" applyBorder="1" applyProtection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CA0CE929-27D4-4404-A755-CDFDDA0574AC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1247775</xdr:colOff>
      <xdr:row>0</xdr:row>
      <xdr:rowOff>0</xdr:rowOff>
    </xdr:from>
    <xdr:to>
      <xdr:col>9</xdr:col>
      <xdr:colOff>1680016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19DBD-3D0E-4AA4-8E00-9856D115E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13011150" y="0"/>
          <a:ext cx="21372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9467-A0CD-4952-80FD-7EB8513A5108}">
  <sheetPr codeName="Sheet31">
    <pageSetUpPr fitToPage="1"/>
  </sheetPr>
  <dimension ref="A1:Y231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ColWidth="25.5703125" defaultRowHeight="15" x14ac:dyDescent="0.25"/>
  <cols>
    <col min="1" max="1" width="23" customWidth="1"/>
    <col min="2" max="2" width="61.85546875" bestFit="1" customWidth="1"/>
    <col min="3" max="3" width="13" style="3" customWidth="1"/>
    <col min="4" max="4" width="13.42578125" customWidth="1"/>
    <col min="5" max="5" width="14.42578125" customWidth="1"/>
    <col min="6" max="6" width="12" customWidth="1"/>
    <col min="7" max="7" width="13.140625" customWidth="1"/>
    <col min="9" max="10" width="25.5703125" customWidth="1"/>
    <col min="11" max="11" width="11" customWidth="1"/>
    <col min="12" max="18" width="0" hidden="1" customWidth="1"/>
    <col min="19" max="19" width="5.5703125" hidden="1" customWidth="1"/>
    <col min="20" max="20" width="12.7109375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B1" s="2"/>
      <c r="E1" s="2"/>
      <c r="Y1" s="4"/>
    </row>
    <row r="2" spans="1:25" ht="15.75" thickBot="1" x14ac:dyDescent="0.3">
      <c r="A2" s="5" t="s">
        <v>1</v>
      </c>
      <c r="B2" s="2"/>
      <c r="E2" s="2"/>
    </row>
    <row r="3" spans="1:25" ht="20.25" thickTop="1" thickBot="1" x14ac:dyDescent="0.3">
      <c r="A3" s="6" t="s">
        <v>2</v>
      </c>
      <c r="B3" s="2"/>
      <c r="D3" t="s">
        <v>3</v>
      </c>
      <c r="E3" s="2"/>
      <c r="U3" s="7"/>
      <c r="Y3" s="4"/>
    </row>
    <row r="4" spans="1:25" ht="15.75" thickBot="1" x14ac:dyDescent="0.3">
      <c r="A4" s="2"/>
      <c r="B4" s="2"/>
      <c r="C4" s="8" t="s">
        <v>4</v>
      </c>
      <c r="D4" s="9"/>
      <c r="E4" s="2"/>
      <c r="T4" s="4" t="s">
        <v>5</v>
      </c>
      <c r="U4" s="7"/>
      <c r="Y4" s="4"/>
    </row>
    <row r="5" spans="1:25" hidden="1" x14ac:dyDescent="0.25">
      <c r="A5" s="2"/>
      <c r="B5" s="2"/>
      <c r="C5" s="2"/>
      <c r="D5" s="2"/>
      <c r="E5" s="2"/>
      <c r="T5" s="4"/>
      <c r="U5" s="7"/>
    </row>
    <row r="6" spans="1:25" x14ac:dyDescent="0.25">
      <c r="A6" s="2"/>
      <c r="B6" s="2"/>
      <c r="C6" s="2"/>
      <c r="D6" s="2"/>
      <c r="E6" s="2"/>
      <c r="T6" s="4"/>
      <c r="U6" s="7"/>
    </row>
    <row r="7" spans="1:25" x14ac:dyDescent="0.25">
      <c r="A7" s="10" t="s">
        <v>6</v>
      </c>
      <c r="B7" s="2"/>
      <c r="E7" s="2"/>
      <c r="U7" s="7"/>
    </row>
    <row r="8" spans="1:25" ht="15.75" x14ac:dyDescent="0.25">
      <c r="A8" s="11" t="s">
        <v>7</v>
      </c>
      <c r="B8" s="12"/>
      <c r="C8" s="13"/>
      <c r="D8" s="13"/>
      <c r="E8" s="12"/>
      <c r="F8" s="14"/>
      <c r="G8" s="14"/>
      <c r="H8" s="15"/>
      <c r="I8" s="15"/>
      <c r="J8" s="15"/>
    </row>
    <row r="9" spans="1:25" x14ac:dyDescent="0.25">
      <c r="A9" s="12" t="s">
        <v>8</v>
      </c>
      <c r="B9" s="12" t="s">
        <v>9</v>
      </c>
      <c r="C9" s="16" t="s">
        <v>10</v>
      </c>
      <c r="D9" s="16" t="s">
        <v>11</v>
      </c>
      <c r="E9" s="12" t="s">
        <v>12</v>
      </c>
      <c r="F9" s="16" t="s">
        <v>13</v>
      </c>
      <c r="G9" s="16" t="s">
        <v>14</v>
      </c>
      <c r="H9" s="12" t="s">
        <v>15</v>
      </c>
      <c r="I9" s="12" t="s">
        <v>16</v>
      </c>
      <c r="J9" s="12" t="s">
        <v>17</v>
      </c>
      <c r="S9" s="17"/>
      <c r="T9" s="4" t="s">
        <v>18</v>
      </c>
    </row>
    <row r="10" spans="1:25" x14ac:dyDescent="0.25">
      <c r="A10" s="18" t="s">
        <v>19</v>
      </c>
      <c r="B10" s="18" t="s">
        <v>20</v>
      </c>
      <c r="C10" s="19">
        <v>12.64</v>
      </c>
      <c r="D10" s="19" cm="1">
        <f t="array" ref="D10">IFERROR(C10*INDEX($D$4:$D$5,$S10),$U10)</f>
        <v>0</v>
      </c>
      <c r="E10" s="20">
        <v>0.06</v>
      </c>
      <c r="F10" s="18" t="s">
        <v>21</v>
      </c>
      <c r="G10" s="18" t="s">
        <v>22</v>
      </c>
      <c r="H10" s="18" t="s">
        <v>23</v>
      </c>
      <c r="I10" s="18" t="s">
        <v>24</v>
      </c>
      <c r="J10" s="18" t="s">
        <v>25</v>
      </c>
      <c r="S10" s="4">
        <v>1</v>
      </c>
      <c r="T10" s="4" t="s">
        <v>5</v>
      </c>
      <c r="V10" s="21"/>
    </row>
    <row r="11" spans="1:25" x14ac:dyDescent="0.25">
      <c r="A11" s="18" t="s">
        <v>26</v>
      </c>
      <c r="B11" s="18" t="s">
        <v>27</v>
      </c>
      <c r="C11" s="19">
        <v>11.93</v>
      </c>
      <c r="D11" s="19" cm="1">
        <f t="array" ref="D11">IFERROR(C11*INDEX($D$4:$D$5,$S11),$U11)</f>
        <v>0</v>
      </c>
      <c r="E11" s="20">
        <v>0.09</v>
      </c>
      <c r="F11" s="18" t="s">
        <v>28</v>
      </c>
      <c r="G11" s="18" t="s">
        <v>29</v>
      </c>
      <c r="H11" s="18" t="s">
        <v>30</v>
      </c>
      <c r="I11" s="18" t="s">
        <v>31</v>
      </c>
      <c r="J11" s="18" t="s">
        <v>32</v>
      </c>
      <c r="S11" s="4">
        <v>1</v>
      </c>
      <c r="T11" s="4" t="s">
        <v>5</v>
      </c>
      <c r="V11" s="21"/>
    </row>
    <row r="12" spans="1:25" x14ac:dyDescent="0.25">
      <c r="A12" s="18" t="s">
        <v>33</v>
      </c>
      <c r="B12" s="18" t="s">
        <v>34</v>
      </c>
      <c r="C12" s="19">
        <v>12.3</v>
      </c>
      <c r="D12" s="19" cm="1">
        <f t="array" ref="D12">IFERROR(C12*INDEX($D$4:$D$5,$S12),$U12)</f>
        <v>0</v>
      </c>
      <c r="E12" s="20">
        <v>0.17</v>
      </c>
      <c r="F12" s="18" t="s">
        <v>35</v>
      </c>
      <c r="G12" s="18" t="s">
        <v>36</v>
      </c>
      <c r="H12" s="18" t="s">
        <v>37</v>
      </c>
      <c r="I12" s="18" t="s">
        <v>38</v>
      </c>
      <c r="J12" s="18" t="s">
        <v>39</v>
      </c>
      <c r="S12" s="4">
        <v>1</v>
      </c>
      <c r="T12" s="4" t="s">
        <v>5</v>
      </c>
      <c r="V12" s="21"/>
    </row>
    <row r="13" spans="1:25" x14ac:dyDescent="0.25">
      <c r="A13" s="18" t="s">
        <v>40</v>
      </c>
      <c r="B13" s="18" t="s">
        <v>41</v>
      </c>
      <c r="C13" s="19">
        <v>18.149999999999999</v>
      </c>
      <c r="D13" s="19" cm="1">
        <f t="array" ref="D13">IFERROR(C13*INDEX($D$4:$D$5,$S13),$U13)</f>
        <v>0</v>
      </c>
      <c r="E13" s="20">
        <v>0.24</v>
      </c>
      <c r="F13" s="18" t="s">
        <v>42</v>
      </c>
      <c r="G13" s="18" t="s">
        <v>43</v>
      </c>
      <c r="H13" s="18" t="s">
        <v>44</v>
      </c>
      <c r="I13" s="18" t="s">
        <v>45</v>
      </c>
      <c r="J13" s="18" t="s">
        <v>46</v>
      </c>
      <c r="S13" s="4">
        <v>1</v>
      </c>
      <c r="T13" s="4" t="s">
        <v>5</v>
      </c>
      <c r="V13" s="21"/>
    </row>
    <row r="14" spans="1:25" x14ac:dyDescent="0.25">
      <c r="A14" s="18" t="s">
        <v>47</v>
      </c>
      <c r="B14" s="18" t="s">
        <v>48</v>
      </c>
      <c r="C14" s="19">
        <v>24.46</v>
      </c>
      <c r="D14" s="19" cm="1">
        <f t="array" ref="D14">IFERROR(C14*INDEX($D$4:$D$5,$S14),$U14)</f>
        <v>0</v>
      </c>
      <c r="E14" s="20">
        <v>0.4</v>
      </c>
      <c r="F14" s="18" t="s">
        <v>28</v>
      </c>
      <c r="G14" s="18" t="s">
        <v>49</v>
      </c>
      <c r="H14" s="18" t="s">
        <v>50</v>
      </c>
      <c r="I14" s="18" t="s">
        <v>51</v>
      </c>
      <c r="J14" s="18" t="s">
        <v>52</v>
      </c>
      <c r="S14" s="4">
        <v>1</v>
      </c>
      <c r="T14" s="4" t="s">
        <v>5</v>
      </c>
      <c r="V14" s="21"/>
    </row>
    <row r="15" spans="1:25" x14ac:dyDescent="0.25">
      <c r="A15" s="18" t="s">
        <v>53</v>
      </c>
      <c r="B15" s="18" t="s">
        <v>54</v>
      </c>
      <c r="C15" s="19">
        <v>37.76</v>
      </c>
      <c r="D15" s="19" cm="1">
        <f t="array" ref="D15">IFERROR(C15*INDEX($D$4:$D$5,$S15),$U15)</f>
        <v>0</v>
      </c>
      <c r="E15" s="20">
        <v>0.64</v>
      </c>
      <c r="F15" s="18" t="s">
        <v>55</v>
      </c>
      <c r="G15" s="18" t="s">
        <v>42</v>
      </c>
      <c r="H15" s="18" t="s">
        <v>56</v>
      </c>
      <c r="I15" s="18" t="s">
        <v>57</v>
      </c>
      <c r="J15" s="18" t="s">
        <v>58</v>
      </c>
      <c r="S15" s="4">
        <v>1</v>
      </c>
      <c r="T15" s="4" t="s">
        <v>5</v>
      </c>
      <c r="V15" s="21"/>
    </row>
    <row r="16" spans="1:25" x14ac:dyDescent="0.25">
      <c r="A16" s="18" t="s">
        <v>59</v>
      </c>
      <c r="B16" s="18" t="s">
        <v>60</v>
      </c>
      <c r="C16" s="19">
        <v>59.98</v>
      </c>
      <c r="D16" s="19" cm="1">
        <f t="array" ref="D16">IFERROR(C16*INDEX($D$4:$D$5,$S16),$U16)</f>
        <v>0</v>
      </c>
      <c r="E16" s="20">
        <v>0.96</v>
      </c>
      <c r="F16" s="18" t="s">
        <v>55</v>
      </c>
      <c r="G16" s="18" t="s">
        <v>61</v>
      </c>
      <c r="H16" s="18" t="s">
        <v>62</v>
      </c>
      <c r="I16" s="18" t="s">
        <v>63</v>
      </c>
      <c r="J16" s="18" t="s">
        <v>64</v>
      </c>
      <c r="S16" s="4">
        <v>1</v>
      </c>
      <c r="T16" s="4" t="s">
        <v>5</v>
      </c>
      <c r="V16" s="21"/>
    </row>
    <row r="17" spans="1:22" x14ac:dyDescent="0.25">
      <c r="A17" s="18" t="s">
        <v>65</v>
      </c>
      <c r="B17" s="18" t="s">
        <v>66</v>
      </c>
      <c r="C17" s="19">
        <v>104.24</v>
      </c>
      <c r="D17" s="19" cm="1">
        <f t="array" ref="D17">IFERROR(C17*INDEX($D$4:$D$5,$S17),$U17)</f>
        <v>0</v>
      </c>
      <c r="E17" s="20">
        <v>1.1599999999999999</v>
      </c>
      <c r="F17" s="18" t="s">
        <v>67</v>
      </c>
      <c r="G17" s="18" t="s">
        <v>35</v>
      </c>
      <c r="H17" s="18" t="s">
        <v>68</v>
      </c>
      <c r="I17" s="18" t="s">
        <v>69</v>
      </c>
      <c r="J17" s="18" t="s">
        <v>70</v>
      </c>
      <c r="S17" s="4">
        <v>1</v>
      </c>
      <c r="T17" s="4" t="s">
        <v>5</v>
      </c>
      <c r="V17" s="21"/>
    </row>
    <row r="18" spans="1:22" x14ac:dyDescent="0.25">
      <c r="A18" s="18" t="s">
        <v>71</v>
      </c>
      <c r="B18" s="18" t="s">
        <v>72</v>
      </c>
      <c r="C18" s="19">
        <v>121.95</v>
      </c>
      <c r="D18" s="19" cm="1">
        <f t="array" ref="D18">IFERROR(C18*INDEX($D$4:$D$5,$S18),$U18)</f>
        <v>0</v>
      </c>
      <c r="E18" s="20">
        <v>2.0699999999999998</v>
      </c>
      <c r="F18" s="18" t="s">
        <v>73</v>
      </c>
      <c r="G18" s="18" t="s">
        <v>74</v>
      </c>
      <c r="H18" s="18" t="s">
        <v>75</v>
      </c>
      <c r="I18" s="18" t="s">
        <v>76</v>
      </c>
      <c r="J18" s="18" t="s">
        <v>77</v>
      </c>
      <c r="S18" s="4">
        <v>1</v>
      </c>
      <c r="T18" s="4" t="s">
        <v>5</v>
      </c>
      <c r="V18" s="21"/>
    </row>
    <row r="19" spans="1:22" x14ac:dyDescent="0.25">
      <c r="A19" s="18" t="s">
        <v>78</v>
      </c>
      <c r="B19" s="18" t="s">
        <v>79</v>
      </c>
      <c r="C19" s="19">
        <v>239.24</v>
      </c>
      <c r="D19" s="19" cm="1">
        <f t="array" ref="D19">IFERROR(C19*INDEX($D$4:$D$5,$S19),$U19)</f>
        <v>0</v>
      </c>
      <c r="E19" s="20">
        <v>3.83</v>
      </c>
      <c r="F19" s="18"/>
      <c r="G19" s="18" t="s">
        <v>80</v>
      </c>
      <c r="H19" s="18" t="s">
        <v>81</v>
      </c>
      <c r="I19" s="18"/>
      <c r="J19" s="18" t="s">
        <v>82</v>
      </c>
      <c r="S19" s="4">
        <v>1</v>
      </c>
      <c r="T19" s="4" t="s">
        <v>5</v>
      </c>
      <c r="V19" s="21"/>
    </row>
    <row r="20" spans="1:22" x14ac:dyDescent="0.25">
      <c r="A20" s="18" t="s">
        <v>83</v>
      </c>
      <c r="B20" s="18" t="s">
        <v>84</v>
      </c>
      <c r="C20" s="19">
        <v>372.86</v>
      </c>
      <c r="D20" s="19" cm="1">
        <f t="array" ref="D20">IFERROR(C20*INDEX($D$4:$D$5,$S20),$U20)</f>
        <v>0</v>
      </c>
      <c r="E20" s="20">
        <v>4.62</v>
      </c>
      <c r="F20" s="18"/>
      <c r="G20" s="18" t="s">
        <v>73</v>
      </c>
      <c r="H20" s="18" t="s">
        <v>85</v>
      </c>
      <c r="I20" s="18"/>
      <c r="J20" s="18" t="s">
        <v>86</v>
      </c>
      <c r="S20" s="4">
        <v>1</v>
      </c>
      <c r="T20" s="4" t="s">
        <v>5</v>
      </c>
      <c r="V20" s="21"/>
    </row>
    <row r="21" spans="1:22" x14ac:dyDescent="0.25">
      <c r="A21" s="18" t="s">
        <v>87</v>
      </c>
      <c r="B21" s="18" t="s">
        <v>88</v>
      </c>
      <c r="C21" s="19">
        <v>885.06</v>
      </c>
      <c r="D21" s="19" cm="1">
        <f t="array" ref="D21">IFERROR(C21*INDEX($D$4:$D$5,$S21),$U21)</f>
        <v>0</v>
      </c>
      <c r="E21" s="20">
        <v>7.7</v>
      </c>
      <c r="F21" s="18"/>
      <c r="G21" s="18" t="s">
        <v>89</v>
      </c>
      <c r="H21" s="18" t="s">
        <v>90</v>
      </c>
      <c r="I21" s="18"/>
      <c r="J21" s="18" t="s">
        <v>91</v>
      </c>
      <c r="S21" s="4">
        <v>1</v>
      </c>
      <c r="T21" s="4" t="s">
        <v>5</v>
      </c>
      <c r="V21" s="21"/>
    </row>
    <row r="22" spans="1:22" x14ac:dyDescent="0.25">
      <c r="A22" s="22"/>
      <c r="B22" s="22"/>
      <c r="C22" s="22"/>
      <c r="D22" s="23"/>
      <c r="E22" s="22"/>
      <c r="F22" s="22"/>
      <c r="G22" s="22"/>
      <c r="H22" s="24"/>
      <c r="I22" s="24"/>
      <c r="J22" s="24"/>
      <c r="V22" s="21"/>
    </row>
    <row r="23" spans="1:22" ht="15.75" x14ac:dyDescent="0.25">
      <c r="A23" s="11" t="s">
        <v>92</v>
      </c>
      <c r="B23" s="12"/>
      <c r="C23" s="13"/>
      <c r="D23" s="13"/>
      <c r="E23" s="12"/>
      <c r="F23" s="13"/>
      <c r="G23" s="16"/>
      <c r="H23" s="15"/>
      <c r="I23" s="15"/>
      <c r="J23" s="15"/>
      <c r="V23" s="21"/>
    </row>
    <row r="24" spans="1:22" x14ac:dyDescent="0.25">
      <c r="A24" s="12" t="s">
        <v>8</v>
      </c>
      <c r="B24" s="12" t="s">
        <v>9</v>
      </c>
      <c r="C24" s="16" t="s">
        <v>10</v>
      </c>
      <c r="D24" s="16" t="s">
        <v>11</v>
      </c>
      <c r="E24" s="12" t="s">
        <v>12</v>
      </c>
      <c r="F24" s="16" t="s">
        <v>13</v>
      </c>
      <c r="G24" s="16" t="s">
        <v>14</v>
      </c>
      <c r="H24" s="12" t="s">
        <v>15</v>
      </c>
      <c r="I24" s="12" t="s">
        <v>16</v>
      </c>
      <c r="J24" s="12" t="s">
        <v>17</v>
      </c>
      <c r="V24" s="21"/>
    </row>
    <row r="25" spans="1:22" x14ac:dyDescent="0.25">
      <c r="A25" s="18" t="s">
        <v>93</v>
      </c>
      <c r="B25" s="18" t="s">
        <v>94</v>
      </c>
      <c r="C25" s="19">
        <v>21.74</v>
      </c>
      <c r="D25" s="19" cm="1">
        <f t="array" ref="D25">IFERROR(C25*INDEX($D$4:$D$5,$S25),$U25)</f>
        <v>0</v>
      </c>
      <c r="E25" s="20">
        <v>0.19</v>
      </c>
      <c r="F25" s="18" t="s">
        <v>55</v>
      </c>
      <c r="G25" s="18" t="s">
        <v>95</v>
      </c>
      <c r="H25" s="18" t="s">
        <v>96</v>
      </c>
      <c r="I25" s="18" t="s">
        <v>97</v>
      </c>
      <c r="J25" s="18" t="s">
        <v>98</v>
      </c>
      <c r="S25" s="4">
        <v>1</v>
      </c>
      <c r="T25" s="4" t="s">
        <v>5</v>
      </c>
      <c r="V25" s="21"/>
    </row>
    <row r="26" spans="1:22" x14ac:dyDescent="0.25">
      <c r="A26" s="18" t="s">
        <v>99</v>
      </c>
      <c r="B26" s="18" t="s">
        <v>100</v>
      </c>
      <c r="C26" s="19">
        <v>21.45</v>
      </c>
      <c r="D26" s="19" cm="1">
        <f t="array" ref="D26">IFERROR(C26*INDEX($D$4:$D$5,$S26),$U26)</f>
        <v>0</v>
      </c>
      <c r="E26" s="20">
        <v>0.23</v>
      </c>
      <c r="F26" s="18" t="s">
        <v>55</v>
      </c>
      <c r="G26" s="18" t="s">
        <v>95</v>
      </c>
      <c r="H26" s="18" t="s">
        <v>101</v>
      </c>
      <c r="I26" s="18" t="s">
        <v>102</v>
      </c>
      <c r="J26" s="18" t="s">
        <v>103</v>
      </c>
      <c r="S26" s="4">
        <v>1</v>
      </c>
      <c r="T26" s="4" t="s">
        <v>5</v>
      </c>
      <c r="V26" s="21"/>
    </row>
    <row r="27" spans="1:22" x14ac:dyDescent="0.25">
      <c r="A27" s="18" t="s">
        <v>104</v>
      </c>
      <c r="B27" s="18" t="s">
        <v>105</v>
      </c>
      <c r="C27" s="19">
        <v>27.94</v>
      </c>
      <c r="D27" s="19" cm="1">
        <f t="array" ref="D27">IFERROR(C27*INDEX($D$4:$D$5,$S27),$U27)</f>
        <v>0</v>
      </c>
      <c r="E27" s="20">
        <v>0.31</v>
      </c>
      <c r="F27" s="18" t="s">
        <v>21</v>
      </c>
      <c r="G27" s="18" t="s">
        <v>106</v>
      </c>
      <c r="H27" s="18" t="s">
        <v>107</v>
      </c>
      <c r="I27" s="18" t="s">
        <v>108</v>
      </c>
      <c r="J27" s="18" t="s">
        <v>109</v>
      </c>
      <c r="S27" s="4">
        <v>1</v>
      </c>
      <c r="T27" s="4" t="s">
        <v>5</v>
      </c>
      <c r="V27" s="21"/>
    </row>
    <row r="28" spans="1:22" x14ac:dyDescent="0.25">
      <c r="A28" s="18" t="s">
        <v>110</v>
      </c>
      <c r="B28" s="18" t="s">
        <v>111</v>
      </c>
      <c r="C28" s="19">
        <v>50.36</v>
      </c>
      <c r="D28" s="19" cm="1">
        <f t="array" ref="D28">IFERROR(C28*INDEX($D$4:$D$5,$S28),$U28)</f>
        <v>0</v>
      </c>
      <c r="E28" s="20">
        <v>0.53</v>
      </c>
      <c r="F28" s="18" t="s">
        <v>28</v>
      </c>
      <c r="G28" s="18" t="s">
        <v>49</v>
      </c>
      <c r="H28" s="18" t="s">
        <v>112</v>
      </c>
      <c r="I28" s="18" t="s">
        <v>113</v>
      </c>
      <c r="J28" s="18" t="s">
        <v>114</v>
      </c>
      <c r="S28" s="4">
        <v>1</v>
      </c>
      <c r="T28" s="4" t="s">
        <v>5</v>
      </c>
      <c r="V28" s="21"/>
    </row>
    <row r="29" spans="1:22" x14ac:dyDescent="0.25">
      <c r="A29" s="18" t="s">
        <v>115</v>
      </c>
      <c r="B29" s="18" t="s">
        <v>116</v>
      </c>
      <c r="C29" s="19">
        <v>48.68</v>
      </c>
      <c r="D29" s="19" cm="1">
        <f t="array" ref="D29">IFERROR(C29*INDEX($D$4:$D$5,$S29),$U29)</f>
        <v>0</v>
      </c>
      <c r="E29" s="20">
        <v>0.62</v>
      </c>
      <c r="F29" s="18" t="s">
        <v>28</v>
      </c>
      <c r="G29" s="18" t="s">
        <v>49</v>
      </c>
      <c r="H29" s="18" t="s">
        <v>117</v>
      </c>
      <c r="I29" s="18" t="s">
        <v>118</v>
      </c>
      <c r="J29" s="18" t="s">
        <v>119</v>
      </c>
      <c r="S29" s="4">
        <v>1</v>
      </c>
      <c r="T29" s="4" t="s">
        <v>5</v>
      </c>
      <c r="V29" s="21"/>
    </row>
    <row r="30" spans="1:22" x14ac:dyDescent="0.25">
      <c r="A30" s="18" t="s">
        <v>120</v>
      </c>
      <c r="B30" s="18" t="s">
        <v>121</v>
      </c>
      <c r="C30" s="19">
        <v>78.650000000000006</v>
      </c>
      <c r="D30" s="19" cm="1">
        <f t="array" ref="D30">IFERROR(C30*INDEX($D$4:$D$5,$S30),$U30)</f>
        <v>0</v>
      </c>
      <c r="E30" s="20">
        <v>0.73</v>
      </c>
      <c r="F30" s="18" t="s">
        <v>55</v>
      </c>
      <c r="G30" s="18" t="s">
        <v>42</v>
      </c>
      <c r="H30" s="18" t="s">
        <v>122</v>
      </c>
      <c r="I30" s="18" t="s">
        <v>123</v>
      </c>
      <c r="J30" s="18" t="s">
        <v>124</v>
      </c>
      <c r="S30" s="4">
        <v>1</v>
      </c>
      <c r="T30" s="4" t="s">
        <v>5</v>
      </c>
      <c r="V30" s="21"/>
    </row>
    <row r="31" spans="1:22" x14ac:dyDescent="0.25">
      <c r="A31" s="18" t="s">
        <v>125</v>
      </c>
      <c r="B31" s="18" t="s">
        <v>126</v>
      </c>
      <c r="C31" s="19">
        <v>86.56</v>
      </c>
      <c r="D31" s="19" cm="1">
        <f t="array" ref="D31">IFERROR(C31*INDEX($D$4:$D$5,$S31),$U31)</f>
        <v>0</v>
      </c>
      <c r="E31" s="20">
        <v>1</v>
      </c>
      <c r="F31" s="18" t="s">
        <v>127</v>
      </c>
      <c r="G31" s="18" t="s">
        <v>128</v>
      </c>
      <c r="H31" s="18" t="s">
        <v>129</v>
      </c>
      <c r="I31" s="18" t="s">
        <v>130</v>
      </c>
      <c r="J31" s="18" t="s">
        <v>131</v>
      </c>
      <c r="S31" s="4">
        <v>1</v>
      </c>
      <c r="T31" s="4" t="s">
        <v>5</v>
      </c>
      <c r="V31" s="21"/>
    </row>
    <row r="32" spans="1:22" x14ac:dyDescent="0.25">
      <c r="A32" s="18" t="s">
        <v>132</v>
      </c>
      <c r="B32" s="18" t="s">
        <v>133</v>
      </c>
      <c r="C32" s="19">
        <v>181.21</v>
      </c>
      <c r="D32" s="19" cm="1">
        <f t="array" ref="D32">IFERROR(C32*INDEX($D$4:$D$5,$S32),$U32)</f>
        <v>0</v>
      </c>
      <c r="E32" s="20">
        <v>1.21</v>
      </c>
      <c r="F32" s="18" t="s">
        <v>134</v>
      </c>
      <c r="G32" s="18" t="s">
        <v>135</v>
      </c>
      <c r="H32" s="18" t="s">
        <v>136</v>
      </c>
      <c r="I32" s="18" t="s">
        <v>137</v>
      </c>
      <c r="J32" s="18" t="s">
        <v>138</v>
      </c>
      <c r="S32" s="4">
        <v>1</v>
      </c>
      <c r="T32" s="4" t="s">
        <v>5</v>
      </c>
      <c r="V32" s="21"/>
    </row>
    <row r="33" spans="1:22" x14ac:dyDescent="0.25">
      <c r="A33" s="18" t="s">
        <v>139</v>
      </c>
      <c r="B33" s="18" t="s">
        <v>140</v>
      </c>
      <c r="C33" s="19">
        <v>303.61</v>
      </c>
      <c r="D33" s="19" cm="1">
        <f t="array" ref="D33">IFERROR(C33*INDEX($D$4:$D$5,$S33),$U33)</f>
        <v>0</v>
      </c>
      <c r="E33" s="20">
        <v>1.8</v>
      </c>
      <c r="F33" s="18" t="s">
        <v>141</v>
      </c>
      <c r="G33" s="18" t="s">
        <v>80</v>
      </c>
      <c r="H33" s="18" t="s">
        <v>142</v>
      </c>
      <c r="I33" s="18" t="s">
        <v>143</v>
      </c>
      <c r="J33" s="18" t="s">
        <v>144</v>
      </c>
      <c r="S33" s="4">
        <v>1</v>
      </c>
      <c r="T33" s="4" t="s">
        <v>5</v>
      </c>
      <c r="V33" s="21"/>
    </row>
    <row r="34" spans="1:22" x14ac:dyDescent="0.25">
      <c r="A34" s="18"/>
      <c r="B34" s="18"/>
      <c r="C34" s="23"/>
      <c r="D34" s="23"/>
      <c r="E34" s="18"/>
      <c r="F34" s="18"/>
      <c r="G34" s="18"/>
      <c r="H34" s="24"/>
      <c r="I34" s="24"/>
      <c r="J34" s="24"/>
      <c r="V34" s="21"/>
    </row>
    <row r="35" spans="1:22" ht="15.75" x14ac:dyDescent="0.25">
      <c r="A35" s="11" t="s">
        <v>145</v>
      </c>
      <c r="B35" s="12"/>
      <c r="C35" s="13"/>
      <c r="D35" s="13"/>
      <c r="E35" s="12"/>
      <c r="F35" s="13"/>
      <c r="G35" s="16"/>
      <c r="H35" s="15"/>
      <c r="I35" s="15"/>
      <c r="J35" s="15"/>
      <c r="V35" s="21"/>
    </row>
    <row r="36" spans="1:22" x14ac:dyDescent="0.25">
      <c r="A36" s="12" t="s">
        <v>8</v>
      </c>
      <c r="B36" s="12" t="s">
        <v>9</v>
      </c>
      <c r="C36" s="16" t="s">
        <v>10</v>
      </c>
      <c r="D36" s="16" t="s">
        <v>11</v>
      </c>
      <c r="E36" s="12" t="s">
        <v>12</v>
      </c>
      <c r="F36" s="16" t="s">
        <v>13</v>
      </c>
      <c r="G36" s="16" t="s">
        <v>14</v>
      </c>
      <c r="H36" s="12" t="s">
        <v>15</v>
      </c>
      <c r="I36" s="12" t="s">
        <v>16</v>
      </c>
      <c r="J36" s="12" t="s">
        <v>17</v>
      </c>
      <c r="V36" s="21"/>
    </row>
    <row r="37" spans="1:22" x14ac:dyDescent="0.25">
      <c r="A37" s="18" t="s">
        <v>146</v>
      </c>
      <c r="B37" s="18" t="s">
        <v>147</v>
      </c>
      <c r="C37" s="19">
        <v>19.52</v>
      </c>
      <c r="D37" s="19" cm="1">
        <f t="array" ref="D37">IFERROR(C37*INDEX($D$4:$D$5,$S37),$U37)</f>
        <v>0</v>
      </c>
      <c r="E37" s="20">
        <v>7.0000000000000007E-2</v>
      </c>
      <c r="F37" s="18" t="s">
        <v>42</v>
      </c>
      <c r="G37" s="18" t="s">
        <v>148</v>
      </c>
      <c r="H37" s="18" t="s">
        <v>149</v>
      </c>
      <c r="I37" s="18" t="s">
        <v>150</v>
      </c>
      <c r="J37" s="18" t="s">
        <v>151</v>
      </c>
      <c r="S37" s="4">
        <v>1</v>
      </c>
      <c r="T37" s="4" t="s">
        <v>5</v>
      </c>
      <c r="V37" s="21"/>
    </row>
    <row r="38" spans="1:22" x14ac:dyDescent="0.25">
      <c r="A38" s="18" t="s">
        <v>152</v>
      </c>
      <c r="B38" s="18" t="s">
        <v>153</v>
      </c>
      <c r="C38" s="19">
        <v>18.98</v>
      </c>
      <c r="D38" s="19" cm="1">
        <f t="array" ref="D38">IFERROR(C38*INDEX($D$4:$D$5,$S38),$U38)</f>
        <v>0</v>
      </c>
      <c r="E38" s="20">
        <v>0.11</v>
      </c>
      <c r="F38" s="18" t="s">
        <v>28</v>
      </c>
      <c r="G38" s="18" t="s">
        <v>29</v>
      </c>
      <c r="H38" s="18" t="s">
        <v>154</v>
      </c>
      <c r="I38" s="18" t="s">
        <v>155</v>
      </c>
      <c r="J38" s="18" t="s">
        <v>156</v>
      </c>
      <c r="S38" s="4">
        <v>1</v>
      </c>
      <c r="T38" s="4" t="s">
        <v>5</v>
      </c>
      <c r="V38" s="21"/>
    </row>
    <row r="39" spans="1:22" x14ac:dyDescent="0.25">
      <c r="A39" s="18" t="s">
        <v>157</v>
      </c>
      <c r="B39" s="18" t="s">
        <v>158</v>
      </c>
      <c r="C39" s="19">
        <v>18.98</v>
      </c>
      <c r="D39" s="19" cm="1">
        <f t="array" ref="D39">IFERROR(C39*INDEX($D$4:$D$5,$S39),$U39)</f>
        <v>0</v>
      </c>
      <c r="E39" s="20">
        <v>0.16</v>
      </c>
      <c r="F39" s="18" t="s">
        <v>55</v>
      </c>
      <c r="G39" s="18" t="s">
        <v>95</v>
      </c>
      <c r="H39" s="18" t="s">
        <v>159</v>
      </c>
      <c r="I39" s="18" t="s">
        <v>160</v>
      </c>
      <c r="J39" s="18" t="s">
        <v>161</v>
      </c>
      <c r="S39" s="4">
        <v>1</v>
      </c>
      <c r="T39" s="4" t="s">
        <v>5</v>
      </c>
      <c r="V39" s="21"/>
    </row>
    <row r="40" spans="1:22" x14ac:dyDescent="0.25">
      <c r="A40" s="18" t="s">
        <v>162</v>
      </c>
      <c r="B40" s="18" t="s">
        <v>163</v>
      </c>
      <c r="C40" s="19">
        <v>22.59</v>
      </c>
      <c r="D40" s="19" cm="1">
        <f t="array" ref="D40">IFERROR(C40*INDEX($D$4:$D$5,$S40),$U40)</f>
        <v>0</v>
      </c>
      <c r="E40" s="20">
        <v>0.24</v>
      </c>
      <c r="F40" s="18" t="s">
        <v>42</v>
      </c>
      <c r="G40" s="18" t="s">
        <v>43</v>
      </c>
      <c r="H40" s="18" t="s">
        <v>164</v>
      </c>
      <c r="I40" s="18" t="s">
        <v>165</v>
      </c>
      <c r="J40" s="18" t="s">
        <v>166</v>
      </c>
      <c r="S40" s="4">
        <v>1</v>
      </c>
      <c r="T40" s="4" t="s">
        <v>5</v>
      </c>
      <c r="V40" s="21"/>
    </row>
    <row r="41" spans="1:22" x14ac:dyDescent="0.25">
      <c r="A41" s="18" t="s">
        <v>167</v>
      </c>
      <c r="B41" s="18" t="s">
        <v>168</v>
      </c>
      <c r="C41" s="19">
        <v>31.84</v>
      </c>
      <c r="D41" s="19" cm="1">
        <f t="array" ref="D41">IFERROR(C41*INDEX($D$4:$D$5,$S41),$U41)</f>
        <v>0</v>
      </c>
      <c r="E41" s="20">
        <v>0.36</v>
      </c>
      <c r="F41" s="18" t="s">
        <v>28</v>
      </c>
      <c r="G41" s="18" t="s">
        <v>49</v>
      </c>
      <c r="H41" s="18" t="s">
        <v>169</v>
      </c>
      <c r="I41" s="18" t="s">
        <v>170</v>
      </c>
      <c r="J41" s="18" t="s">
        <v>171</v>
      </c>
      <c r="S41" s="4">
        <v>1</v>
      </c>
      <c r="T41" s="4" t="s">
        <v>5</v>
      </c>
      <c r="V41" s="21"/>
    </row>
    <row r="42" spans="1:22" x14ac:dyDescent="0.25">
      <c r="A42" s="18" t="s">
        <v>172</v>
      </c>
      <c r="B42" s="18" t="s">
        <v>173</v>
      </c>
      <c r="C42" s="19">
        <v>52.69</v>
      </c>
      <c r="D42" s="19" cm="1">
        <f t="array" ref="D42">IFERROR(C42*INDEX($D$4:$D$5,$S42),$U42)</f>
        <v>0</v>
      </c>
      <c r="E42" s="20">
        <v>0.62</v>
      </c>
      <c r="F42" s="18" t="s">
        <v>35</v>
      </c>
      <c r="G42" s="18" t="s">
        <v>174</v>
      </c>
      <c r="H42" s="18" t="s">
        <v>175</v>
      </c>
      <c r="I42" s="18" t="s">
        <v>176</v>
      </c>
      <c r="J42" s="18" t="s">
        <v>177</v>
      </c>
      <c r="S42" s="4">
        <v>1</v>
      </c>
      <c r="T42" s="4" t="s">
        <v>5</v>
      </c>
      <c r="V42" s="21"/>
    </row>
    <row r="43" spans="1:22" x14ac:dyDescent="0.25">
      <c r="A43" s="18" t="s">
        <v>178</v>
      </c>
      <c r="B43" s="18" t="s">
        <v>179</v>
      </c>
      <c r="C43" s="19">
        <v>83.07</v>
      </c>
      <c r="D43" s="19" cm="1">
        <f t="array" ref="D43">IFERROR(C43*INDEX($D$4:$D$5,$S43),$U43)</f>
        <v>0</v>
      </c>
      <c r="E43" s="20">
        <v>1.03</v>
      </c>
      <c r="F43" s="18" t="s">
        <v>180</v>
      </c>
      <c r="G43" s="18" t="s">
        <v>21</v>
      </c>
      <c r="H43" s="18" t="s">
        <v>181</v>
      </c>
      <c r="I43" s="18" t="s">
        <v>182</v>
      </c>
      <c r="J43" s="18" t="s">
        <v>183</v>
      </c>
      <c r="S43" s="4">
        <v>1</v>
      </c>
      <c r="T43" s="4" t="s">
        <v>5</v>
      </c>
      <c r="V43" s="21"/>
    </row>
    <row r="44" spans="1:22" x14ac:dyDescent="0.25">
      <c r="A44" s="18" t="s">
        <v>184</v>
      </c>
      <c r="B44" s="18" t="s">
        <v>185</v>
      </c>
      <c r="C44" s="19">
        <v>108.24</v>
      </c>
      <c r="D44" s="19" cm="1">
        <f t="array" ref="D44">IFERROR(C44*INDEX($D$4:$D$5,$S44),$U44)</f>
        <v>0</v>
      </c>
      <c r="E44" s="20">
        <v>1.1499999999999999</v>
      </c>
      <c r="F44" s="18" t="s">
        <v>80</v>
      </c>
      <c r="G44" s="18" t="s">
        <v>127</v>
      </c>
      <c r="H44" s="18" t="s">
        <v>186</v>
      </c>
      <c r="I44" s="18" t="s">
        <v>187</v>
      </c>
      <c r="J44" s="18" t="s">
        <v>188</v>
      </c>
      <c r="S44" s="4">
        <v>1</v>
      </c>
      <c r="T44" s="4" t="s">
        <v>5</v>
      </c>
      <c r="V44" s="21"/>
    </row>
    <row r="45" spans="1:22" x14ac:dyDescent="0.25">
      <c r="A45" s="18" t="s">
        <v>189</v>
      </c>
      <c r="B45" s="18" t="s">
        <v>190</v>
      </c>
      <c r="C45" s="19">
        <v>178.21</v>
      </c>
      <c r="D45" s="19" cm="1">
        <f t="array" ref="D45">IFERROR(C45*INDEX($D$4:$D$5,$S45),$U45)</f>
        <v>0</v>
      </c>
      <c r="E45" s="20">
        <v>2.09</v>
      </c>
      <c r="F45" s="18" t="s">
        <v>73</v>
      </c>
      <c r="G45" s="18" t="s">
        <v>74</v>
      </c>
      <c r="H45" s="18" t="s">
        <v>191</v>
      </c>
      <c r="I45" s="18" t="s">
        <v>192</v>
      </c>
      <c r="J45" s="18" t="s">
        <v>193</v>
      </c>
      <c r="S45" s="4">
        <v>1</v>
      </c>
      <c r="T45" s="4" t="s">
        <v>5</v>
      </c>
      <c r="V45" s="21"/>
    </row>
    <row r="46" spans="1:22" x14ac:dyDescent="0.25">
      <c r="A46" s="18" t="s">
        <v>194</v>
      </c>
      <c r="B46" s="18" t="s">
        <v>195</v>
      </c>
      <c r="C46" s="19">
        <v>295.19</v>
      </c>
      <c r="D46" s="19" cm="1">
        <f t="array" ref="D46">IFERROR(C46*INDEX($D$4:$D$5,$S46),$U46)</f>
        <v>0</v>
      </c>
      <c r="E46" s="20">
        <v>4.05</v>
      </c>
      <c r="F46" s="18" t="s">
        <v>196</v>
      </c>
      <c r="G46" s="18" t="s">
        <v>197</v>
      </c>
      <c r="H46" s="18" t="s">
        <v>198</v>
      </c>
      <c r="I46" s="18" t="s">
        <v>199</v>
      </c>
      <c r="J46" s="18" t="s">
        <v>200</v>
      </c>
      <c r="S46" s="4">
        <v>1</v>
      </c>
      <c r="T46" s="4" t="s">
        <v>5</v>
      </c>
      <c r="V46" s="21"/>
    </row>
    <row r="47" spans="1:22" x14ac:dyDescent="0.25">
      <c r="A47" s="18" t="s">
        <v>201</v>
      </c>
      <c r="B47" s="18" t="s">
        <v>202</v>
      </c>
      <c r="C47" s="19">
        <v>442.7</v>
      </c>
      <c r="D47" s="19" cm="1">
        <f t="array" ref="D47">IFERROR(C47*INDEX($D$4:$D$5,$S47),$U47)</f>
        <v>0</v>
      </c>
      <c r="E47" s="20">
        <v>6.38</v>
      </c>
      <c r="F47" s="18"/>
      <c r="G47" s="18" t="s">
        <v>73</v>
      </c>
      <c r="H47" s="18" t="s">
        <v>203</v>
      </c>
      <c r="I47" s="18"/>
      <c r="J47" s="18" t="s">
        <v>204</v>
      </c>
      <c r="S47" s="4">
        <v>1</v>
      </c>
      <c r="T47" s="4" t="s">
        <v>5</v>
      </c>
      <c r="V47" s="21"/>
    </row>
    <row r="48" spans="1:22" x14ac:dyDescent="0.25">
      <c r="A48" s="18"/>
      <c r="B48" s="18"/>
      <c r="C48" s="23"/>
      <c r="D48" s="23"/>
      <c r="E48" s="18"/>
      <c r="F48" s="18"/>
      <c r="G48" s="18"/>
      <c r="H48" s="24"/>
      <c r="I48" s="24"/>
      <c r="J48" s="24"/>
      <c r="V48" s="21"/>
    </row>
    <row r="49" spans="1:22" ht="15.75" x14ac:dyDescent="0.25">
      <c r="A49" s="11" t="s">
        <v>205</v>
      </c>
      <c r="B49" s="12"/>
      <c r="C49" s="13"/>
      <c r="D49" s="13"/>
      <c r="E49" s="12"/>
      <c r="F49" s="13"/>
      <c r="G49" s="16"/>
      <c r="H49" s="15"/>
      <c r="I49" s="15"/>
      <c r="J49" s="15"/>
      <c r="V49" s="21"/>
    </row>
    <row r="50" spans="1:22" x14ac:dyDescent="0.25">
      <c r="A50" s="12" t="s">
        <v>8</v>
      </c>
      <c r="B50" s="12" t="s">
        <v>9</v>
      </c>
      <c r="C50" s="16" t="s">
        <v>10</v>
      </c>
      <c r="D50" s="16" t="s">
        <v>11</v>
      </c>
      <c r="E50" s="12" t="s">
        <v>12</v>
      </c>
      <c r="F50" s="16" t="s">
        <v>13</v>
      </c>
      <c r="G50" s="16" t="s">
        <v>14</v>
      </c>
      <c r="H50" s="12" t="s">
        <v>15</v>
      </c>
      <c r="I50" s="12" t="s">
        <v>16</v>
      </c>
      <c r="J50" s="12" t="s">
        <v>17</v>
      </c>
      <c r="V50" s="21"/>
    </row>
    <row r="51" spans="1:22" x14ac:dyDescent="0.25">
      <c r="A51" s="18" t="s">
        <v>206</v>
      </c>
      <c r="B51" s="18" t="s">
        <v>207</v>
      </c>
      <c r="C51" s="19">
        <v>13.88</v>
      </c>
      <c r="D51" s="19" cm="1">
        <f t="array" ref="D51">IFERROR(C51*INDEX($D$4:$D$5,$S51),$U51)</f>
        <v>0</v>
      </c>
      <c r="E51" s="20">
        <v>0.08</v>
      </c>
      <c r="F51" s="18" t="s">
        <v>21</v>
      </c>
      <c r="G51" s="18" t="s">
        <v>22</v>
      </c>
      <c r="H51" s="18" t="s">
        <v>208</v>
      </c>
      <c r="I51" s="18" t="s">
        <v>209</v>
      </c>
      <c r="J51" s="18" t="s">
        <v>210</v>
      </c>
      <c r="S51" s="4">
        <v>1</v>
      </c>
      <c r="T51" s="4" t="s">
        <v>5</v>
      </c>
      <c r="V51" s="21"/>
    </row>
    <row r="52" spans="1:22" x14ac:dyDescent="0.25">
      <c r="A52" s="18" t="s">
        <v>211</v>
      </c>
      <c r="B52" s="18" t="s">
        <v>212</v>
      </c>
      <c r="C52" s="19">
        <v>13.88</v>
      </c>
      <c r="D52" s="19" cm="1">
        <f t="array" ref="D52">IFERROR(C52*INDEX($D$4:$D$5,$S52),$U52)</f>
        <v>0</v>
      </c>
      <c r="E52" s="20">
        <v>0.11</v>
      </c>
      <c r="F52" s="18" t="s">
        <v>35</v>
      </c>
      <c r="G52" s="18" t="s">
        <v>36</v>
      </c>
      <c r="H52" s="18" t="s">
        <v>213</v>
      </c>
      <c r="I52" s="18" t="s">
        <v>214</v>
      </c>
      <c r="J52" s="18" t="s">
        <v>215</v>
      </c>
      <c r="S52" s="4">
        <v>1</v>
      </c>
      <c r="T52" s="4" t="s">
        <v>5</v>
      </c>
      <c r="V52" s="21"/>
    </row>
    <row r="53" spans="1:22" x14ac:dyDescent="0.25">
      <c r="A53" s="18" t="s">
        <v>216</v>
      </c>
      <c r="B53" s="18" t="s">
        <v>217</v>
      </c>
      <c r="C53" s="19">
        <v>13.88</v>
      </c>
      <c r="D53" s="19" cm="1">
        <f t="array" ref="D53">IFERROR(C53*INDEX($D$4:$D$5,$S53),$U53)</f>
        <v>0</v>
      </c>
      <c r="E53" s="20">
        <v>0.12</v>
      </c>
      <c r="F53" s="18" t="s">
        <v>180</v>
      </c>
      <c r="G53" s="18" t="s">
        <v>218</v>
      </c>
      <c r="H53" s="18" t="s">
        <v>219</v>
      </c>
      <c r="I53" s="18" t="s">
        <v>220</v>
      </c>
      <c r="J53" s="18" t="s">
        <v>221</v>
      </c>
      <c r="S53" s="4">
        <v>1</v>
      </c>
      <c r="T53" s="4" t="s">
        <v>5</v>
      </c>
      <c r="V53" s="21"/>
    </row>
    <row r="54" spans="1:22" x14ac:dyDescent="0.25">
      <c r="A54" s="18" t="s">
        <v>222</v>
      </c>
      <c r="B54" s="18" t="s">
        <v>223</v>
      </c>
      <c r="C54" s="19">
        <v>16.62</v>
      </c>
      <c r="D54" s="19" cm="1">
        <f t="array" ref="D54">IFERROR(C54*INDEX($D$4:$D$5,$S54),$U54)</f>
        <v>0</v>
      </c>
      <c r="E54" s="20">
        <v>0.25</v>
      </c>
      <c r="F54" s="18" t="s">
        <v>42</v>
      </c>
      <c r="G54" s="18" t="s">
        <v>43</v>
      </c>
      <c r="H54" s="18" t="s">
        <v>224</v>
      </c>
      <c r="I54" s="18" t="s">
        <v>225</v>
      </c>
      <c r="J54" s="18" t="s">
        <v>226</v>
      </c>
      <c r="S54" s="4">
        <v>1</v>
      </c>
      <c r="T54" s="4" t="s">
        <v>5</v>
      </c>
      <c r="V54" s="21"/>
    </row>
    <row r="55" spans="1:22" x14ac:dyDescent="0.25">
      <c r="A55" s="18" t="s">
        <v>227</v>
      </c>
      <c r="B55" s="18" t="s">
        <v>228</v>
      </c>
      <c r="C55" s="19">
        <v>25.2</v>
      </c>
      <c r="D55" s="19" cm="1">
        <f t="array" ref="D55">IFERROR(C55*INDEX($D$4:$D$5,$S55),$U55)</f>
        <v>0</v>
      </c>
      <c r="E55" s="20">
        <v>0.34</v>
      </c>
      <c r="F55" s="18" t="s">
        <v>61</v>
      </c>
      <c r="G55" s="18" t="s">
        <v>229</v>
      </c>
      <c r="H55" s="18" t="s">
        <v>230</v>
      </c>
      <c r="I55" s="18" t="s">
        <v>231</v>
      </c>
      <c r="J55" s="18" t="s">
        <v>232</v>
      </c>
      <c r="S55" s="4">
        <v>1</v>
      </c>
      <c r="T55" s="4" t="s">
        <v>5</v>
      </c>
      <c r="V55" s="21"/>
    </row>
    <row r="56" spans="1:22" x14ac:dyDescent="0.25">
      <c r="A56" s="18" t="s">
        <v>233</v>
      </c>
      <c r="B56" s="18" t="s">
        <v>234</v>
      </c>
      <c r="C56" s="19">
        <v>42.27</v>
      </c>
      <c r="D56" s="19" cm="1">
        <f t="array" ref="D56">IFERROR(C56*INDEX($D$4:$D$5,$S56),$U56)</f>
        <v>0</v>
      </c>
      <c r="E56" s="20">
        <v>0.54</v>
      </c>
      <c r="F56" s="18" t="s">
        <v>55</v>
      </c>
      <c r="G56" s="18" t="s">
        <v>42</v>
      </c>
      <c r="H56" s="18" t="s">
        <v>235</v>
      </c>
      <c r="I56" s="18" t="s">
        <v>236</v>
      </c>
      <c r="J56" s="18" t="s">
        <v>237</v>
      </c>
      <c r="S56" s="4">
        <v>1</v>
      </c>
      <c r="T56" s="4" t="s">
        <v>5</v>
      </c>
      <c r="V56" s="21"/>
    </row>
    <row r="57" spans="1:22" x14ac:dyDescent="0.25">
      <c r="A57" s="18" t="s">
        <v>238</v>
      </c>
      <c r="B57" s="18" t="s">
        <v>239</v>
      </c>
      <c r="C57" s="19">
        <v>69.180000000000007</v>
      </c>
      <c r="D57" s="19" cm="1">
        <f t="array" ref="D57">IFERROR(C57*INDEX($D$4:$D$5,$S57),$U57)</f>
        <v>0</v>
      </c>
      <c r="E57" s="20">
        <v>0.9</v>
      </c>
      <c r="F57" s="18" t="s">
        <v>55</v>
      </c>
      <c r="G57" s="18" t="s">
        <v>61</v>
      </c>
      <c r="H57" s="18" t="s">
        <v>240</v>
      </c>
      <c r="I57" s="18" t="s">
        <v>241</v>
      </c>
      <c r="J57" s="18" t="s">
        <v>242</v>
      </c>
      <c r="S57" s="4">
        <v>1</v>
      </c>
      <c r="T57" s="4" t="s">
        <v>5</v>
      </c>
      <c r="V57" s="21"/>
    </row>
    <row r="58" spans="1:22" x14ac:dyDescent="0.25">
      <c r="A58" s="18" t="s">
        <v>243</v>
      </c>
      <c r="B58" s="18" t="s">
        <v>244</v>
      </c>
      <c r="C58" s="19">
        <v>84.4</v>
      </c>
      <c r="D58" s="19" cm="1">
        <f t="array" ref="D58">IFERROR(C58*INDEX($D$4:$D$5,$S58),$U58)</f>
        <v>0</v>
      </c>
      <c r="E58" s="20">
        <v>1.03</v>
      </c>
      <c r="F58" s="18" t="s">
        <v>67</v>
      </c>
      <c r="G58" s="18" t="s">
        <v>35</v>
      </c>
      <c r="H58" s="18" t="s">
        <v>245</v>
      </c>
      <c r="I58" s="18" t="s">
        <v>246</v>
      </c>
      <c r="J58" s="18" t="s">
        <v>247</v>
      </c>
      <c r="S58" s="4">
        <v>1</v>
      </c>
      <c r="T58" s="4" t="s">
        <v>5</v>
      </c>
      <c r="V58" s="21"/>
    </row>
    <row r="59" spans="1:22" x14ac:dyDescent="0.25">
      <c r="A59" s="18" t="s">
        <v>248</v>
      </c>
      <c r="B59" s="18" t="s">
        <v>249</v>
      </c>
      <c r="C59" s="19">
        <v>134.16</v>
      </c>
      <c r="D59" s="19" cm="1">
        <f t="array" ref="D59">IFERROR(C59*INDEX($D$4:$D$5,$S59),$U59)</f>
        <v>0</v>
      </c>
      <c r="E59" s="20">
        <v>1.54</v>
      </c>
      <c r="F59" s="18" t="s">
        <v>80</v>
      </c>
      <c r="G59" s="18" t="s">
        <v>127</v>
      </c>
      <c r="H59" s="18" t="s">
        <v>250</v>
      </c>
      <c r="I59" s="18" t="s">
        <v>251</v>
      </c>
      <c r="J59" s="18" t="s">
        <v>252</v>
      </c>
      <c r="S59" s="4">
        <v>1</v>
      </c>
      <c r="T59" s="4" t="s">
        <v>5</v>
      </c>
      <c r="V59" s="21"/>
    </row>
    <row r="60" spans="1:22" x14ac:dyDescent="0.25">
      <c r="A60" s="18" t="s">
        <v>253</v>
      </c>
      <c r="B60" s="18" t="s">
        <v>254</v>
      </c>
      <c r="C60" s="19">
        <v>271.19</v>
      </c>
      <c r="D60" s="19" cm="1">
        <f t="array" ref="D60">IFERROR(C60*INDEX($D$4:$D$5,$S60),$U60)</f>
        <v>0</v>
      </c>
      <c r="E60" s="20">
        <v>3.3</v>
      </c>
      <c r="F60" s="18"/>
      <c r="G60" s="18" t="s">
        <v>80</v>
      </c>
      <c r="H60" s="18" t="s">
        <v>255</v>
      </c>
      <c r="I60" s="18"/>
      <c r="J60" s="18" t="s">
        <v>256</v>
      </c>
      <c r="S60" s="4">
        <v>1</v>
      </c>
      <c r="T60" s="4" t="s">
        <v>5</v>
      </c>
      <c r="V60" s="21"/>
    </row>
    <row r="61" spans="1:22" x14ac:dyDescent="0.25">
      <c r="A61" s="18"/>
      <c r="B61" s="18"/>
      <c r="C61" s="25"/>
      <c r="D61" s="25"/>
      <c r="E61" s="18"/>
      <c r="F61" s="18"/>
      <c r="G61" s="18"/>
      <c r="H61" s="24"/>
      <c r="I61" s="24"/>
      <c r="J61" s="24"/>
      <c r="V61" s="21"/>
    </row>
    <row r="62" spans="1:22" ht="15.75" x14ac:dyDescent="0.25">
      <c r="A62" s="11" t="s">
        <v>257</v>
      </c>
      <c r="B62" s="12"/>
      <c r="C62" s="13"/>
      <c r="D62" s="13"/>
      <c r="E62" s="12"/>
      <c r="F62" s="13"/>
      <c r="G62" s="16"/>
      <c r="H62" s="15"/>
      <c r="I62" s="15"/>
      <c r="J62" s="15"/>
      <c r="V62" s="21"/>
    </row>
    <row r="63" spans="1:22" x14ac:dyDescent="0.25">
      <c r="A63" s="12" t="s">
        <v>8</v>
      </c>
      <c r="B63" s="12" t="s">
        <v>9</v>
      </c>
      <c r="C63" s="16" t="s">
        <v>10</v>
      </c>
      <c r="D63" s="16" t="s">
        <v>11</v>
      </c>
      <c r="E63" s="12" t="s">
        <v>12</v>
      </c>
      <c r="F63" s="16" t="s">
        <v>13</v>
      </c>
      <c r="G63" s="16" t="s">
        <v>14</v>
      </c>
      <c r="H63" s="12" t="s">
        <v>15</v>
      </c>
      <c r="I63" s="12" t="s">
        <v>16</v>
      </c>
      <c r="J63" s="12" t="s">
        <v>17</v>
      </c>
      <c r="V63" s="21"/>
    </row>
    <row r="64" spans="1:22" x14ac:dyDescent="0.25">
      <c r="A64" s="18" t="s">
        <v>258</v>
      </c>
      <c r="B64" s="18" t="s">
        <v>259</v>
      </c>
      <c r="C64" s="19">
        <v>19.440000000000001</v>
      </c>
      <c r="D64" s="19" cm="1">
        <f t="array" ref="D64">IFERROR(C64*INDEX($D$4:$D$5,$S64),$U64)</f>
        <v>0</v>
      </c>
      <c r="E64" s="20">
        <v>0.08</v>
      </c>
      <c r="F64" s="18" t="s">
        <v>61</v>
      </c>
      <c r="G64" s="18" t="s">
        <v>260</v>
      </c>
      <c r="H64" s="18" t="s">
        <v>261</v>
      </c>
      <c r="I64" s="18" t="s">
        <v>262</v>
      </c>
      <c r="J64" s="18" t="s">
        <v>263</v>
      </c>
      <c r="S64" s="4">
        <v>1</v>
      </c>
      <c r="T64" s="4" t="s">
        <v>5</v>
      </c>
      <c r="V64" s="21"/>
    </row>
    <row r="65" spans="1:22" x14ac:dyDescent="0.25">
      <c r="A65" s="18" t="s">
        <v>264</v>
      </c>
      <c r="B65" s="18" t="s">
        <v>265</v>
      </c>
      <c r="C65" s="19">
        <v>19.440000000000001</v>
      </c>
      <c r="D65" s="19" cm="1">
        <f t="array" ref="D65">IFERROR(C65*INDEX($D$4:$D$5,$S65),$U65)</f>
        <v>0</v>
      </c>
      <c r="E65" s="20">
        <v>0.11</v>
      </c>
      <c r="F65" s="18" t="s">
        <v>28</v>
      </c>
      <c r="G65" s="18" t="s">
        <v>29</v>
      </c>
      <c r="H65" s="18" t="s">
        <v>266</v>
      </c>
      <c r="I65" s="18" t="s">
        <v>267</v>
      </c>
      <c r="J65" s="18" t="s">
        <v>268</v>
      </c>
      <c r="S65" s="4">
        <v>1</v>
      </c>
      <c r="T65" s="4" t="s">
        <v>5</v>
      </c>
      <c r="V65" s="21"/>
    </row>
    <row r="66" spans="1:22" x14ac:dyDescent="0.25">
      <c r="A66" s="18" t="s">
        <v>269</v>
      </c>
      <c r="B66" s="18" t="s">
        <v>270</v>
      </c>
      <c r="C66" s="19">
        <v>24.3</v>
      </c>
      <c r="D66" s="19" cm="1">
        <f t="array" ref="D66">IFERROR(C66*INDEX($D$4:$D$5,$S66),$U66)</f>
        <v>0</v>
      </c>
      <c r="E66" s="20">
        <v>0.2</v>
      </c>
      <c r="F66" s="18" t="s">
        <v>55</v>
      </c>
      <c r="G66" s="18" t="s">
        <v>95</v>
      </c>
      <c r="H66" s="18" t="s">
        <v>271</v>
      </c>
      <c r="I66" s="18" t="s">
        <v>272</v>
      </c>
      <c r="J66" s="18" t="s">
        <v>273</v>
      </c>
      <c r="S66" s="4">
        <v>1</v>
      </c>
      <c r="T66" s="4" t="s">
        <v>5</v>
      </c>
      <c r="V66" s="21"/>
    </row>
    <row r="67" spans="1:22" x14ac:dyDescent="0.25">
      <c r="A67" s="18" t="s">
        <v>274</v>
      </c>
      <c r="B67" s="18" t="s">
        <v>275</v>
      </c>
      <c r="C67" s="19">
        <v>32.99</v>
      </c>
      <c r="D67" s="19" cm="1">
        <f t="array" ref="D67">IFERROR(C67*INDEX($D$4:$D$5,$S67),$U67)</f>
        <v>0</v>
      </c>
      <c r="E67" s="20">
        <v>0.31</v>
      </c>
      <c r="F67" s="18" t="s">
        <v>61</v>
      </c>
      <c r="G67" s="18" t="s">
        <v>229</v>
      </c>
      <c r="H67" s="18" t="s">
        <v>276</v>
      </c>
      <c r="I67" s="18" t="s">
        <v>277</v>
      </c>
      <c r="J67" s="18" t="s">
        <v>278</v>
      </c>
      <c r="S67" s="4">
        <v>1</v>
      </c>
      <c r="T67" s="4" t="s">
        <v>5</v>
      </c>
      <c r="V67" s="21"/>
    </row>
    <row r="68" spans="1:22" x14ac:dyDescent="0.25">
      <c r="A68" s="18" t="s">
        <v>279</v>
      </c>
      <c r="B68" s="18" t="s">
        <v>280</v>
      </c>
      <c r="C68" s="19">
        <v>55.85</v>
      </c>
      <c r="D68" s="19" cm="1">
        <f t="array" ref="D68">IFERROR(C68*INDEX($D$4:$D$5,$S68),$U68)</f>
        <v>0</v>
      </c>
      <c r="E68" s="20">
        <v>0.52</v>
      </c>
      <c r="F68" s="18" t="s">
        <v>180</v>
      </c>
      <c r="G68" s="18" t="s">
        <v>281</v>
      </c>
      <c r="H68" s="18" t="s">
        <v>282</v>
      </c>
      <c r="I68" s="18" t="s">
        <v>283</v>
      </c>
      <c r="J68" s="18" t="s">
        <v>284</v>
      </c>
      <c r="S68" s="4">
        <v>1</v>
      </c>
      <c r="T68" s="4" t="s">
        <v>5</v>
      </c>
      <c r="V68" s="21"/>
    </row>
    <row r="69" spans="1:22" x14ac:dyDescent="0.25">
      <c r="A69" s="18" t="s">
        <v>285</v>
      </c>
      <c r="B69" s="18" t="s">
        <v>286</v>
      </c>
      <c r="C69" s="19">
        <v>85.5</v>
      </c>
      <c r="D69" s="19" cm="1">
        <f t="array" ref="D69">IFERROR(C69*INDEX($D$4:$D$5,$S69),$U69)</f>
        <v>0</v>
      </c>
      <c r="E69" s="20">
        <v>0.72</v>
      </c>
      <c r="F69" s="18" t="s">
        <v>55</v>
      </c>
      <c r="G69" s="18" t="s">
        <v>61</v>
      </c>
      <c r="H69" s="18" t="s">
        <v>287</v>
      </c>
      <c r="I69" s="18" t="s">
        <v>288</v>
      </c>
      <c r="J69" s="18" t="s">
        <v>289</v>
      </c>
      <c r="S69" s="4">
        <v>1</v>
      </c>
      <c r="T69" s="4" t="s">
        <v>5</v>
      </c>
      <c r="V69" s="21"/>
    </row>
    <row r="70" spans="1:22" x14ac:dyDescent="0.25">
      <c r="A70" s="18" t="s">
        <v>290</v>
      </c>
      <c r="B70" s="18" t="s">
        <v>291</v>
      </c>
      <c r="C70" s="19">
        <v>114.84</v>
      </c>
      <c r="D70" s="19" cm="1">
        <f t="array" ref="D70">IFERROR(C70*INDEX($D$4:$D$5,$S70),$U70)</f>
        <v>0</v>
      </c>
      <c r="E70" s="20">
        <v>0.97</v>
      </c>
      <c r="F70" s="18" t="s">
        <v>67</v>
      </c>
      <c r="G70" s="18" t="s">
        <v>35</v>
      </c>
      <c r="H70" s="18" t="s">
        <v>292</v>
      </c>
      <c r="I70" s="18" t="s">
        <v>293</v>
      </c>
      <c r="J70" s="18" t="s">
        <v>294</v>
      </c>
      <c r="S70" s="4">
        <v>1</v>
      </c>
      <c r="T70" s="4" t="s">
        <v>5</v>
      </c>
      <c r="V70" s="21"/>
    </row>
    <row r="71" spans="1:22" x14ac:dyDescent="0.25">
      <c r="A71" s="18"/>
      <c r="B71" s="18"/>
      <c r="C71" s="25"/>
      <c r="D71" s="25"/>
      <c r="E71" s="18"/>
      <c r="F71" s="18"/>
      <c r="G71" s="18"/>
      <c r="H71" s="24"/>
      <c r="I71" s="24"/>
      <c r="J71" s="24"/>
      <c r="V71" s="21"/>
    </row>
    <row r="72" spans="1:22" ht="15.75" x14ac:dyDescent="0.25">
      <c r="A72" s="11" t="s">
        <v>295</v>
      </c>
      <c r="B72" s="12"/>
      <c r="C72" s="13"/>
      <c r="D72" s="13"/>
      <c r="E72" s="12"/>
      <c r="F72" s="13"/>
      <c r="G72" s="16"/>
      <c r="H72" s="15"/>
      <c r="I72" s="15"/>
      <c r="J72" s="15"/>
      <c r="V72" s="21"/>
    </row>
    <row r="73" spans="1:22" x14ac:dyDescent="0.25">
      <c r="A73" s="12" t="s">
        <v>8</v>
      </c>
      <c r="B73" s="12" t="s">
        <v>9</v>
      </c>
      <c r="C73" s="16" t="s">
        <v>10</v>
      </c>
      <c r="D73" s="16" t="s">
        <v>11</v>
      </c>
      <c r="E73" s="12" t="s">
        <v>12</v>
      </c>
      <c r="F73" s="16" t="s">
        <v>13</v>
      </c>
      <c r="G73" s="16" t="s">
        <v>14</v>
      </c>
      <c r="H73" s="12" t="s">
        <v>15</v>
      </c>
      <c r="I73" s="12" t="s">
        <v>16</v>
      </c>
      <c r="J73" s="12" t="s">
        <v>17</v>
      </c>
      <c r="V73" s="21"/>
    </row>
    <row r="74" spans="1:22" x14ac:dyDescent="0.25">
      <c r="A74" s="18" t="s">
        <v>296</v>
      </c>
      <c r="B74" s="18" t="s">
        <v>297</v>
      </c>
      <c r="C74" s="19">
        <v>17.61</v>
      </c>
      <c r="D74" s="19" cm="1">
        <f t="array" ref="D74">IFERROR(C74*INDEX($D$4:$D$5,$S74),$U74)</f>
        <v>0</v>
      </c>
      <c r="E74" s="20">
        <v>0.09</v>
      </c>
      <c r="F74" s="18" t="s">
        <v>61</v>
      </c>
      <c r="G74" s="18" t="s">
        <v>260</v>
      </c>
      <c r="H74" s="18" t="s">
        <v>298</v>
      </c>
      <c r="I74" s="18" t="s">
        <v>299</v>
      </c>
      <c r="J74" s="18" t="s">
        <v>300</v>
      </c>
      <c r="S74" s="4">
        <v>1</v>
      </c>
      <c r="T74" s="4" t="s">
        <v>5</v>
      </c>
      <c r="V74" s="21"/>
    </row>
    <row r="75" spans="1:22" x14ac:dyDescent="0.25">
      <c r="A75" s="18" t="s">
        <v>301</v>
      </c>
      <c r="B75" s="18" t="s">
        <v>302</v>
      </c>
      <c r="C75" s="19">
        <v>16.62</v>
      </c>
      <c r="D75" s="19" cm="1">
        <f t="array" ref="D75">IFERROR(C75*INDEX($D$4:$D$5,$S75),$U75)</f>
        <v>0</v>
      </c>
      <c r="E75" s="20">
        <v>0.16</v>
      </c>
      <c r="F75" s="18" t="s">
        <v>180</v>
      </c>
      <c r="G75" s="18" t="s">
        <v>218</v>
      </c>
      <c r="H75" s="18" t="s">
        <v>303</v>
      </c>
      <c r="I75" s="18" t="s">
        <v>304</v>
      </c>
      <c r="J75" s="18" t="s">
        <v>305</v>
      </c>
      <c r="S75" s="4">
        <v>1</v>
      </c>
      <c r="T75" s="4" t="s">
        <v>5</v>
      </c>
      <c r="V75" s="21"/>
    </row>
    <row r="76" spans="1:22" x14ac:dyDescent="0.25">
      <c r="A76" s="18" t="s">
        <v>306</v>
      </c>
      <c r="B76" s="18" t="s">
        <v>307</v>
      </c>
      <c r="C76" s="19">
        <v>17.13</v>
      </c>
      <c r="D76" s="19" cm="1">
        <f t="array" ref="D76">IFERROR(C76*INDEX($D$4:$D$5,$S76),$U76)</f>
        <v>0</v>
      </c>
      <c r="E76" s="20">
        <v>0.25</v>
      </c>
      <c r="F76" s="18" t="s">
        <v>42</v>
      </c>
      <c r="G76" s="18" t="s">
        <v>43</v>
      </c>
      <c r="H76" s="18" t="s">
        <v>308</v>
      </c>
      <c r="I76" s="18" t="s">
        <v>309</v>
      </c>
      <c r="J76" s="18" t="s">
        <v>310</v>
      </c>
      <c r="S76" s="4">
        <v>1</v>
      </c>
      <c r="T76" s="4" t="s">
        <v>5</v>
      </c>
      <c r="V76" s="21"/>
    </row>
    <row r="77" spans="1:22" x14ac:dyDescent="0.25">
      <c r="A77" s="18" t="s">
        <v>311</v>
      </c>
      <c r="B77" s="18" t="s">
        <v>312</v>
      </c>
      <c r="C77" s="19">
        <v>20.9</v>
      </c>
      <c r="D77" s="19" cm="1">
        <f t="array" ref="D77">IFERROR(C77*INDEX($D$4:$D$5,$S77),$U77)</f>
        <v>0</v>
      </c>
      <c r="E77" s="20">
        <v>0.34</v>
      </c>
      <c r="F77" s="18" t="s">
        <v>61</v>
      </c>
      <c r="G77" s="18" t="s">
        <v>229</v>
      </c>
      <c r="H77" s="18" t="s">
        <v>313</v>
      </c>
      <c r="I77" s="18" t="s">
        <v>314</v>
      </c>
      <c r="J77" s="18" t="s">
        <v>315</v>
      </c>
      <c r="S77" s="4">
        <v>1</v>
      </c>
      <c r="T77" s="4" t="s">
        <v>5</v>
      </c>
      <c r="V77" s="21"/>
    </row>
    <row r="78" spans="1:22" x14ac:dyDescent="0.25">
      <c r="A78" s="18" t="s">
        <v>316</v>
      </c>
      <c r="B78" s="18" t="s">
        <v>317</v>
      </c>
      <c r="C78" s="19">
        <v>30.07</v>
      </c>
      <c r="D78" s="19" cm="1">
        <f t="array" ref="D78">IFERROR(C78*INDEX($D$4:$D$5,$S78),$U78)</f>
        <v>0</v>
      </c>
      <c r="E78" s="20">
        <v>0.52</v>
      </c>
      <c r="F78" s="18" t="s">
        <v>180</v>
      </c>
      <c r="G78" s="18" t="s">
        <v>281</v>
      </c>
      <c r="H78" s="18" t="s">
        <v>318</v>
      </c>
      <c r="I78" s="18" t="s">
        <v>319</v>
      </c>
      <c r="J78" s="18" t="s">
        <v>320</v>
      </c>
      <c r="S78" s="4">
        <v>1</v>
      </c>
      <c r="T78" s="4" t="s">
        <v>5</v>
      </c>
      <c r="V78" s="21"/>
    </row>
    <row r="79" spans="1:22" x14ac:dyDescent="0.25">
      <c r="A79" s="18" t="s">
        <v>321</v>
      </c>
      <c r="B79" s="18" t="s">
        <v>322</v>
      </c>
      <c r="C79" s="19">
        <v>53.4</v>
      </c>
      <c r="D79" s="19" cm="1">
        <f t="array" ref="D79">IFERROR(C79*INDEX($D$4:$D$5,$S79),$U79)</f>
        <v>0</v>
      </c>
      <c r="E79" s="20">
        <v>0.86</v>
      </c>
      <c r="F79" s="18" t="s">
        <v>55</v>
      </c>
      <c r="G79" s="18" t="s">
        <v>61</v>
      </c>
      <c r="H79" s="18" t="s">
        <v>323</v>
      </c>
      <c r="I79" s="18" t="s">
        <v>324</v>
      </c>
      <c r="J79" s="18" t="s">
        <v>325</v>
      </c>
      <c r="S79" s="4">
        <v>1</v>
      </c>
      <c r="T79" s="4" t="s">
        <v>5</v>
      </c>
      <c r="V79" s="21"/>
    </row>
    <row r="80" spans="1:22" x14ac:dyDescent="0.25">
      <c r="A80" s="18" t="s">
        <v>326</v>
      </c>
      <c r="B80" s="18" t="s">
        <v>327</v>
      </c>
      <c r="C80" s="19">
        <v>74.930000000000007</v>
      </c>
      <c r="D80" s="19" cm="1">
        <f t="array" ref="D80">IFERROR(C80*INDEX($D$4:$D$5,$S80),$U80)</f>
        <v>0</v>
      </c>
      <c r="E80" s="20">
        <v>1.3</v>
      </c>
      <c r="F80" s="18" t="s">
        <v>67</v>
      </c>
      <c r="G80" s="18" t="s">
        <v>35</v>
      </c>
      <c r="H80" s="18" t="s">
        <v>328</v>
      </c>
      <c r="I80" s="18" t="s">
        <v>329</v>
      </c>
      <c r="J80" s="18" t="s">
        <v>330</v>
      </c>
      <c r="S80" s="4">
        <v>1</v>
      </c>
      <c r="T80" s="4" t="s">
        <v>5</v>
      </c>
      <c r="V80" s="21"/>
    </row>
    <row r="81" spans="1:22" x14ac:dyDescent="0.25">
      <c r="A81" s="18" t="s">
        <v>331</v>
      </c>
      <c r="B81" s="18" t="s">
        <v>332</v>
      </c>
      <c r="C81" s="19">
        <v>103.05</v>
      </c>
      <c r="D81" s="19" cm="1">
        <f t="array" ref="D81">IFERROR(C81*INDEX($D$4:$D$5,$S81),$U81)</f>
        <v>0</v>
      </c>
      <c r="E81" s="20">
        <v>1.56</v>
      </c>
      <c r="F81" s="18" t="s">
        <v>80</v>
      </c>
      <c r="G81" s="18" t="s">
        <v>127</v>
      </c>
      <c r="H81" s="18" t="s">
        <v>333</v>
      </c>
      <c r="I81" s="18" t="s">
        <v>334</v>
      </c>
      <c r="J81" s="18" t="s">
        <v>335</v>
      </c>
      <c r="S81" s="4">
        <v>1</v>
      </c>
      <c r="T81" s="4" t="s">
        <v>5</v>
      </c>
      <c r="V81" s="21"/>
    </row>
    <row r="82" spans="1:22" x14ac:dyDescent="0.25">
      <c r="A82" s="18" t="s">
        <v>336</v>
      </c>
      <c r="B82" s="18" t="s">
        <v>337</v>
      </c>
      <c r="C82" s="19">
        <v>168.86</v>
      </c>
      <c r="D82" s="19" cm="1">
        <f t="array" ref="D82">IFERROR(C82*INDEX($D$4:$D$5,$S82),$U82)</f>
        <v>0</v>
      </c>
      <c r="E82" s="20">
        <v>2.62</v>
      </c>
      <c r="F82" s="18" t="s">
        <v>73</v>
      </c>
      <c r="G82" s="18" t="s">
        <v>74</v>
      </c>
      <c r="H82" s="18" t="s">
        <v>338</v>
      </c>
      <c r="I82" s="18" t="s">
        <v>339</v>
      </c>
      <c r="J82" s="18" t="s">
        <v>340</v>
      </c>
      <c r="S82" s="4">
        <v>1</v>
      </c>
      <c r="T82" s="4" t="s">
        <v>5</v>
      </c>
      <c r="V82" s="21"/>
    </row>
    <row r="83" spans="1:22" x14ac:dyDescent="0.25">
      <c r="A83" s="18" t="s">
        <v>341</v>
      </c>
      <c r="B83" s="18" t="s">
        <v>342</v>
      </c>
      <c r="C83" s="19">
        <v>333.61</v>
      </c>
      <c r="D83" s="19" cm="1">
        <f t="array" ref="D83">IFERROR(C83*INDEX($D$4:$D$5,$S83),$U83)</f>
        <v>0</v>
      </c>
      <c r="E83" s="20">
        <v>5.28</v>
      </c>
      <c r="F83" s="18" t="s">
        <v>343</v>
      </c>
      <c r="G83" s="18" t="s">
        <v>73</v>
      </c>
      <c r="H83" s="18" t="s">
        <v>344</v>
      </c>
      <c r="I83" s="18" t="s">
        <v>345</v>
      </c>
      <c r="J83" s="18" t="s">
        <v>346</v>
      </c>
      <c r="S83" s="4">
        <v>1</v>
      </c>
      <c r="T83" s="4" t="s">
        <v>5</v>
      </c>
      <c r="V83" s="21"/>
    </row>
    <row r="84" spans="1:22" x14ac:dyDescent="0.25">
      <c r="A84" s="18" t="s">
        <v>347</v>
      </c>
      <c r="B84" s="18" t="s">
        <v>348</v>
      </c>
      <c r="C84" s="19">
        <v>502.09</v>
      </c>
      <c r="D84" s="19" cm="1">
        <f t="array" ref="D84">IFERROR(C84*INDEX($D$4:$D$5,$S84),$U84)</f>
        <v>0</v>
      </c>
      <c r="E84" s="20">
        <v>5.98</v>
      </c>
      <c r="F84" s="18"/>
      <c r="G84" s="18" t="s">
        <v>141</v>
      </c>
      <c r="H84" s="18" t="s">
        <v>349</v>
      </c>
      <c r="I84" s="18"/>
      <c r="J84" s="18" t="s">
        <v>350</v>
      </c>
      <c r="S84" s="4">
        <v>1</v>
      </c>
      <c r="T84" s="4" t="s">
        <v>5</v>
      </c>
      <c r="V84" s="21"/>
    </row>
    <row r="85" spans="1:22" x14ac:dyDescent="0.25">
      <c r="A85" s="18" t="s">
        <v>351</v>
      </c>
      <c r="B85" s="18" t="s">
        <v>352</v>
      </c>
      <c r="C85" s="19">
        <v>1206.74</v>
      </c>
      <c r="D85" s="19" cm="1">
        <f t="array" ref="D85">IFERROR(C85*INDEX($D$4:$D$5,$S85),$U85)</f>
        <v>0</v>
      </c>
      <c r="E85" s="20">
        <v>13.28</v>
      </c>
      <c r="F85" s="18"/>
      <c r="G85" s="18" t="s">
        <v>89</v>
      </c>
      <c r="H85" s="18" t="s">
        <v>353</v>
      </c>
      <c r="I85" s="18"/>
      <c r="J85" s="18" t="s">
        <v>354</v>
      </c>
      <c r="S85" s="4">
        <v>1</v>
      </c>
      <c r="T85" s="4" t="s">
        <v>5</v>
      </c>
      <c r="V85" s="21"/>
    </row>
    <row r="86" spans="1:22" x14ac:dyDescent="0.25">
      <c r="A86" s="18"/>
      <c r="B86" s="18"/>
      <c r="C86" s="23"/>
      <c r="D86" s="23"/>
      <c r="E86" s="18"/>
      <c r="F86" s="18"/>
      <c r="G86" s="18"/>
      <c r="H86" s="24"/>
      <c r="I86" s="24"/>
      <c r="J86" s="24"/>
      <c r="V86" s="21"/>
    </row>
    <row r="87" spans="1:22" ht="15.75" x14ac:dyDescent="0.25">
      <c r="A87" s="11" t="s">
        <v>355</v>
      </c>
      <c r="B87" s="12"/>
      <c r="C87" s="13"/>
      <c r="D87" s="13"/>
      <c r="E87" s="12"/>
      <c r="F87" s="13"/>
      <c r="G87" s="16"/>
      <c r="H87" s="15"/>
      <c r="I87" s="15"/>
      <c r="J87" s="15"/>
      <c r="V87" s="21"/>
    </row>
    <row r="88" spans="1:22" x14ac:dyDescent="0.25">
      <c r="A88" s="12" t="s">
        <v>8</v>
      </c>
      <c r="B88" s="12" t="s">
        <v>9</v>
      </c>
      <c r="C88" s="16" t="s">
        <v>10</v>
      </c>
      <c r="D88" s="16" t="s">
        <v>11</v>
      </c>
      <c r="E88" s="12" t="s">
        <v>12</v>
      </c>
      <c r="F88" s="16" t="s">
        <v>13</v>
      </c>
      <c r="G88" s="16" t="s">
        <v>14</v>
      </c>
      <c r="H88" s="12" t="s">
        <v>15</v>
      </c>
      <c r="I88" s="12" t="s">
        <v>16</v>
      </c>
      <c r="J88" s="12" t="s">
        <v>17</v>
      </c>
      <c r="V88" s="21"/>
    </row>
    <row r="89" spans="1:22" x14ac:dyDescent="0.25">
      <c r="A89" s="18" t="s">
        <v>356</v>
      </c>
      <c r="B89" s="18" t="s">
        <v>357</v>
      </c>
      <c r="C89" s="19">
        <v>26.87</v>
      </c>
      <c r="D89" s="19" cm="1">
        <f t="array" ref="D89">IFERROR(C89*INDEX($D$4:$D$5,$S89),$U89)</f>
        <v>0</v>
      </c>
      <c r="E89" s="20">
        <v>0.25</v>
      </c>
      <c r="F89" s="18" t="s">
        <v>21</v>
      </c>
      <c r="G89" s="18" t="s">
        <v>106</v>
      </c>
      <c r="H89" s="18" t="s">
        <v>358</v>
      </c>
      <c r="I89" s="18" t="s">
        <v>359</v>
      </c>
      <c r="J89" s="18" t="s">
        <v>360</v>
      </c>
      <c r="S89" s="4">
        <v>1</v>
      </c>
      <c r="T89" s="4" t="s">
        <v>5</v>
      </c>
      <c r="V89" s="21"/>
    </row>
    <row r="90" spans="1:22" x14ac:dyDescent="0.25">
      <c r="A90" s="18" t="s">
        <v>361</v>
      </c>
      <c r="B90" s="18" t="s">
        <v>362</v>
      </c>
      <c r="C90" s="19">
        <v>39.74</v>
      </c>
      <c r="D90" s="19" cm="1">
        <f t="array" ref="D90">IFERROR(C90*INDEX($D$4:$D$5,$S90),$U90)</f>
        <v>0</v>
      </c>
      <c r="E90" s="20">
        <v>0.38</v>
      </c>
      <c r="F90" s="18" t="s">
        <v>28</v>
      </c>
      <c r="G90" s="18" t="s">
        <v>49</v>
      </c>
      <c r="H90" s="18" t="s">
        <v>363</v>
      </c>
      <c r="I90" s="18" t="s">
        <v>364</v>
      </c>
      <c r="J90" s="18" t="s">
        <v>365</v>
      </c>
      <c r="S90" s="4">
        <v>1</v>
      </c>
      <c r="T90" s="4" t="s">
        <v>5</v>
      </c>
      <c r="V90" s="21"/>
    </row>
    <row r="91" spans="1:22" x14ac:dyDescent="0.25">
      <c r="A91" s="18" t="s">
        <v>366</v>
      </c>
      <c r="B91" s="18" t="s">
        <v>367</v>
      </c>
      <c r="C91" s="19">
        <v>36.9</v>
      </c>
      <c r="D91" s="19" cm="1">
        <f t="array" ref="D91">IFERROR(C91*INDEX($D$4:$D$5,$S91),$U91)</f>
        <v>0</v>
      </c>
      <c r="E91" s="20">
        <v>0.53</v>
      </c>
      <c r="F91" s="18" t="s">
        <v>180</v>
      </c>
      <c r="G91" s="18" t="s">
        <v>281</v>
      </c>
      <c r="H91" s="18" t="s">
        <v>368</v>
      </c>
      <c r="I91" s="18" t="s">
        <v>369</v>
      </c>
      <c r="J91" s="18" t="s">
        <v>370</v>
      </c>
      <c r="S91" s="4">
        <v>1</v>
      </c>
      <c r="T91" s="4" t="s">
        <v>5</v>
      </c>
      <c r="V91" s="21"/>
    </row>
    <row r="92" spans="1:22" x14ac:dyDescent="0.25">
      <c r="A92" s="18" t="s">
        <v>371</v>
      </c>
      <c r="B92" s="18" t="s">
        <v>372</v>
      </c>
      <c r="C92" s="19">
        <v>68.959999999999994</v>
      </c>
      <c r="D92" s="19" cm="1">
        <f t="array" ref="D92">IFERROR(C92*INDEX($D$4:$D$5,$S92),$U92)</f>
        <v>0</v>
      </c>
      <c r="E92" s="20">
        <v>0.7</v>
      </c>
      <c r="F92" s="18" t="s">
        <v>55</v>
      </c>
      <c r="G92" s="18" t="s">
        <v>42</v>
      </c>
      <c r="H92" s="18" t="s">
        <v>373</v>
      </c>
      <c r="I92" s="18" t="s">
        <v>374</v>
      </c>
      <c r="J92" s="18" t="s">
        <v>375</v>
      </c>
      <c r="S92" s="4">
        <v>1</v>
      </c>
      <c r="T92" s="4" t="s">
        <v>5</v>
      </c>
      <c r="V92" s="21"/>
    </row>
    <row r="93" spans="1:22" x14ac:dyDescent="0.25">
      <c r="A93" s="18" t="s">
        <v>376</v>
      </c>
      <c r="B93" s="18" t="s">
        <v>377</v>
      </c>
      <c r="C93" s="19">
        <v>67.36</v>
      </c>
      <c r="D93" s="19" cm="1">
        <f t="array" ref="D93">IFERROR(C93*INDEX($D$4:$D$5,$S93),$U93)</f>
        <v>0</v>
      </c>
      <c r="E93" s="20">
        <v>0.83</v>
      </c>
      <c r="F93" s="18" t="s">
        <v>127</v>
      </c>
      <c r="G93" s="18" t="s">
        <v>128</v>
      </c>
      <c r="H93" s="18" t="s">
        <v>378</v>
      </c>
      <c r="I93" s="18" t="s">
        <v>379</v>
      </c>
      <c r="J93" s="18" t="s">
        <v>380</v>
      </c>
      <c r="S93" s="4">
        <v>1</v>
      </c>
      <c r="T93" s="4" t="s">
        <v>5</v>
      </c>
      <c r="V93" s="21"/>
    </row>
    <row r="94" spans="1:22" x14ac:dyDescent="0.25">
      <c r="A94" s="18" t="s">
        <v>381</v>
      </c>
      <c r="B94" s="18" t="s">
        <v>382</v>
      </c>
      <c r="C94" s="19">
        <v>135.29</v>
      </c>
      <c r="D94" s="19" cm="1">
        <f t="array" ref="D94">IFERROR(C94*INDEX($D$4:$D$5,$S94),$U94)</f>
        <v>0</v>
      </c>
      <c r="E94" s="20">
        <v>1.23</v>
      </c>
      <c r="F94" s="18" t="s">
        <v>67</v>
      </c>
      <c r="G94" s="18" t="s">
        <v>35</v>
      </c>
      <c r="H94" s="18" t="s">
        <v>383</v>
      </c>
      <c r="I94" s="18" t="s">
        <v>384</v>
      </c>
      <c r="J94" s="18" t="s">
        <v>385</v>
      </c>
      <c r="S94" s="4">
        <v>1</v>
      </c>
      <c r="T94" s="4" t="s">
        <v>5</v>
      </c>
      <c r="V94" s="21"/>
    </row>
    <row r="95" spans="1:22" x14ac:dyDescent="0.25">
      <c r="A95" s="18" t="s">
        <v>386</v>
      </c>
      <c r="B95" s="18" t="s">
        <v>387</v>
      </c>
      <c r="C95" s="19">
        <v>132.74</v>
      </c>
      <c r="D95" s="19" cm="1">
        <f t="array" ref="D95">IFERROR(C95*INDEX($D$4:$D$5,$S95),$U95)</f>
        <v>0</v>
      </c>
      <c r="E95" s="20">
        <v>1.31</v>
      </c>
      <c r="F95" s="18" t="s">
        <v>197</v>
      </c>
      <c r="G95" s="18" t="s">
        <v>35</v>
      </c>
      <c r="H95" s="18" t="s">
        <v>388</v>
      </c>
      <c r="I95" s="18" t="s">
        <v>389</v>
      </c>
      <c r="J95" s="18" t="s">
        <v>390</v>
      </c>
      <c r="S95" s="4">
        <v>1</v>
      </c>
      <c r="T95" s="4" t="s">
        <v>5</v>
      </c>
      <c r="V95" s="21"/>
    </row>
    <row r="96" spans="1:22" x14ac:dyDescent="0.25">
      <c r="A96" s="18" t="s">
        <v>391</v>
      </c>
      <c r="B96" s="18" t="s">
        <v>392</v>
      </c>
      <c r="C96" s="19">
        <v>220.27</v>
      </c>
      <c r="D96" s="19" cm="1">
        <f t="array" ref="D96">IFERROR(C96*INDEX($D$4:$D$5,$S96),$U96)</f>
        <v>0</v>
      </c>
      <c r="E96" s="20">
        <v>1.65</v>
      </c>
      <c r="F96" s="18" t="s">
        <v>197</v>
      </c>
      <c r="G96" s="18" t="s">
        <v>55</v>
      </c>
      <c r="H96" s="18" t="s">
        <v>393</v>
      </c>
      <c r="I96" s="18" t="s">
        <v>394</v>
      </c>
      <c r="J96" s="18" t="s">
        <v>395</v>
      </c>
      <c r="S96" s="4">
        <v>1</v>
      </c>
      <c r="T96" s="4" t="s">
        <v>5</v>
      </c>
      <c r="V96" s="21"/>
    </row>
    <row r="97" spans="1:22" x14ac:dyDescent="0.25">
      <c r="A97" s="18" t="s">
        <v>396</v>
      </c>
      <c r="B97" s="18" t="s">
        <v>397</v>
      </c>
      <c r="C97" s="19">
        <v>218.6</v>
      </c>
      <c r="D97" s="19" cm="1">
        <f t="array" ref="D97">IFERROR(C97*INDEX($D$4:$D$5,$S97),$U97)</f>
        <v>0</v>
      </c>
      <c r="E97" s="20">
        <v>1.87</v>
      </c>
      <c r="F97" s="18" t="s">
        <v>197</v>
      </c>
      <c r="G97" s="18" t="s">
        <v>55</v>
      </c>
      <c r="H97" s="18" t="s">
        <v>398</v>
      </c>
      <c r="I97" s="18" t="s">
        <v>399</v>
      </c>
      <c r="J97" s="18" t="s">
        <v>400</v>
      </c>
      <c r="S97" s="4">
        <v>1</v>
      </c>
      <c r="T97" s="4" t="s">
        <v>5</v>
      </c>
      <c r="V97" s="21"/>
    </row>
    <row r="98" spans="1:22" x14ac:dyDescent="0.25">
      <c r="A98" s="18" t="s">
        <v>401</v>
      </c>
      <c r="B98" s="18" t="s">
        <v>402</v>
      </c>
      <c r="C98" s="19">
        <v>215.28</v>
      </c>
      <c r="D98" s="19" cm="1">
        <f t="array" ref="D98">IFERROR(C98*INDEX($D$4:$D$5,$S98),$U98)</f>
        <v>0</v>
      </c>
      <c r="E98" s="20">
        <v>1.91</v>
      </c>
      <c r="F98" s="18" t="s">
        <v>197</v>
      </c>
      <c r="G98" s="18" t="s">
        <v>55</v>
      </c>
      <c r="H98" s="18" t="s">
        <v>403</v>
      </c>
      <c r="I98" s="18" t="s">
        <v>404</v>
      </c>
      <c r="J98" s="18" t="s">
        <v>405</v>
      </c>
      <c r="S98" s="4">
        <v>1</v>
      </c>
      <c r="T98" s="4" t="s">
        <v>5</v>
      </c>
      <c r="V98" s="21"/>
    </row>
    <row r="99" spans="1:22" x14ac:dyDescent="0.25">
      <c r="A99" s="18" t="s">
        <v>406</v>
      </c>
      <c r="B99" s="18" t="s">
        <v>407</v>
      </c>
      <c r="C99" s="19">
        <v>220.27</v>
      </c>
      <c r="D99" s="19" cm="1">
        <f t="array" ref="D99">IFERROR(C99*INDEX($D$4:$D$5,$S99),$U99)</f>
        <v>0</v>
      </c>
      <c r="E99" s="20">
        <v>3.08</v>
      </c>
      <c r="F99" s="18" t="s">
        <v>73</v>
      </c>
      <c r="G99" s="18" t="s">
        <v>74</v>
      </c>
      <c r="H99" s="18" t="s">
        <v>408</v>
      </c>
      <c r="I99" s="18" t="s">
        <v>409</v>
      </c>
      <c r="J99" s="18" t="s">
        <v>410</v>
      </c>
      <c r="S99" s="4">
        <v>1</v>
      </c>
      <c r="T99" s="4" t="s">
        <v>5</v>
      </c>
      <c r="V99" s="21"/>
    </row>
    <row r="100" spans="1:22" x14ac:dyDescent="0.25">
      <c r="A100" s="22"/>
      <c r="B100" s="22"/>
      <c r="C100" s="22"/>
      <c r="D100" s="23"/>
      <c r="E100" s="22"/>
      <c r="F100" s="22"/>
      <c r="G100" s="22"/>
      <c r="H100" s="24"/>
      <c r="I100" s="24"/>
      <c r="J100" s="24"/>
      <c r="V100" s="21"/>
    </row>
    <row r="101" spans="1:22" ht="15.75" x14ac:dyDescent="0.25">
      <c r="A101" s="11" t="s">
        <v>411</v>
      </c>
      <c r="B101" s="12"/>
      <c r="C101" s="13"/>
      <c r="D101" s="13"/>
      <c r="E101" s="12"/>
      <c r="F101" s="13"/>
      <c r="G101" s="16"/>
      <c r="H101" s="15"/>
      <c r="I101" s="15"/>
      <c r="J101" s="15"/>
      <c r="V101" s="21"/>
    </row>
    <row r="102" spans="1:22" x14ac:dyDescent="0.25">
      <c r="A102" s="12" t="s">
        <v>8</v>
      </c>
      <c r="B102" s="12" t="s">
        <v>9</v>
      </c>
      <c r="C102" s="16" t="s">
        <v>10</v>
      </c>
      <c r="D102" s="16" t="s">
        <v>11</v>
      </c>
      <c r="E102" s="12" t="s">
        <v>12</v>
      </c>
      <c r="F102" s="16" t="s">
        <v>13</v>
      </c>
      <c r="G102" s="16" t="s">
        <v>14</v>
      </c>
      <c r="H102" s="12" t="s">
        <v>15</v>
      </c>
      <c r="I102" s="12" t="s">
        <v>16</v>
      </c>
      <c r="J102" s="12" t="s">
        <v>17</v>
      </c>
      <c r="V102" s="21"/>
    </row>
    <row r="103" spans="1:22" x14ac:dyDescent="0.25">
      <c r="A103" s="18" t="s">
        <v>412</v>
      </c>
      <c r="B103" s="18" t="s">
        <v>413</v>
      </c>
      <c r="C103" s="19">
        <v>30.63</v>
      </c>
      <c r="D103" s="19" cm="1">
        <f t="array" ref="D103">IFERROR(C103*INDEX($D$4:$D$5,$S103),$U103)</f>
        <v>0</v>
      </c>
      <c r="E103" s="20">
        <v>0.2</v>
      </c>
      <c r="F103" s="18" t="s">
        <v>55</v>
      </c>
      <c r="G103" s="18" t="s">
        <v>95</v>
      </c>
      <c r="H103" s="18" t="s">
        <v>414</v>
      </c>
      <c r="I103" s="18" t="s">
        <v>415</v>
      </c>
      <c r="J103" s="18" t="s">
        <v>416</v>
      </c>
      <c r="S103" s="4">
        <v>1</v>
      </c>
      <c r="T103" s="4" t="s">
        <v>5</v>
      </c>
      <c r="V103" s="21"/>
    </row>
    <row r="104" spans="1:22" x14ac:dyDescent="0.25">
      <c r="A104" s="18" t="s">
        <v>417</v>
      </c>
      <c r="B104" s="18" t="s">
        <v>418</v>
      </c>
      <c r="C104" s="19">
        <v>36.159999999999997</v>
      </c>
      <c r="D104" s="19" cm="1">
        <f t="array" ref="D104">IFERROR(C104*INDEX($D$4:$D$5,$S104),$U104)</f>
        <v>0</v>
      </c>
      <c r="E104" s="20">
        <v>0.6</v>
      </c>
      <c r="F104" s="18" t="s">
        <v>35</v>
      </c>
      <c r="G104" s="18" t="s">
        <v>174</v>
      </c>
      <c r="H104" s="18" t="s">
        <v>419</v>
      </c>
      <c r="I104" s="18" t="s">
        <v>420</v>
      </c>
      <c r="J104" s="18" t="s">
        <v>421</v>
      </c>
      <c r="S104" s="4">
        <v>1</v>
      </c>
      <c r="T104" s="4" t="s">
        <v>5</v>
      </c>
      <c r="V104" s="21"/>
    </row>
    <row r="105" spans="1:22" x14ac:dyDescent="0.25">
      <c r="A105" s="18" t="s">
        <v>422</v>
      </c>
      <c r="B105" s="18" t="s">
        <v>423</v>
      </c>
      <c r="C105" s="19">
        <v>51.08</v>
      </c>
      <c r="D105" s="19" cm="1">
        <f t="array" ref="D105">IFERROR(C105*INDEX($D$4:$D$5,$S105),$U105)</f>
        <v>0</v>
      </c>
      <c r="E105" s="20">
        <v>0.68</v>
      </c>
      <c r="F105" s="18" t="s">
        <v>55</v>
      </c>
      <c r="G105" s="18" t="s">
        <v>42</v>
      </c>
      <c r="H105" s="18" t="s">
        <v>424</v>
      </c>
      <c r="I105" s="18" t="s">
        <v>425</v>
      </c>
      <c r="J105" s="18" t="s">
        <v>426</v>
      </c>
      <c r="S105" s="4">
        <v>1</v>
      </c>
      <c r="T105" s="4" t="s">
        <v>5</v>
      </c>
      <c r="V105" s="21"/>
    </row>
    <row r="106" spans="1:22" x14ac:dyDescent="0.25">
      <c r="A106" s="18" t="s">
        <v>427</v>
      </c>
      <c r="B106" s="18" t="s">
        <v>428</v>
      </c>
      <c r="C106" s="19">
        <v>81.92</v>
      </c>
      <c r="D106" s="19" cm="1">
        <f t="array" ref="D106">IFERROR(C106*INDEX($D$4:$D$5,$S106),$U106)</f>
        <v>0</v>
      </c>
      <c r="E106" s="20">
        <v>1.08</v>
      </c>
      <c r="F106" s="18" t="s">
        <v>67</v>
      </c>
      <c r="G106" s="18" t="s">
        <v>35</v>
      </c>
      <c r="H106" s="18" t="s">
        <v>429</v>
      </c>
      <c r="I106" s="18" t="s">
        <v>430</v>
      </c>
      <c r="J106" s="18" t="s">
        <v>431</v>
      </c>
      <c r="S106" s="4">
        <v>1</v>
      </c>
      <c r="T106" s="4" t="s">
        <v>5</v>
      </c>
      <c r="V106" s="21"/>
    </row>
    <row r="107" spans="1:22" x14ac:dyDescent="0.25">
      <c r="A107" s="18" t="s">
        <v>432</v>
      </c>
      <c r="B107" s="18" t="s">
        <v>433</v>
      </c>
      <c r="C107" s="19">
        <v>165.32</v>
      </c>
      <c r="D107" s="19" cm="1">
        <f t="array" ref="D107">IFERROR(C107*INDEX($D$4:$D$5,$S107),$U107)</f>
        <v>0</v>
      </c>
      <c r="E107" s="20">
        <v>1.97</v>
      </c>
      <c r="F107" s="18" t="s">
        <v>73</v>
      </c>
      <c r="G107" s="18" t="s">
        <v>74</v>
      </c>
      <c r="H107" s="18" t="s">
        <v>434</v>
      </c>
      <c r="I107" s="18" t="s">
        <v>435</v>
      </c>
      <c r="J107" s="18" t="s">
        <v>436</v>
      </c>
      <c r="S107" s="4">
        <v>1</v>
      </c>
      <c r="T107" s="4" t="s">
        <v>5</v>
      </c>
      <c r="V107" s="21"/>
    </row>
    <row r="108" spans="1:22" x14ac:dyDescent="0.25">
      <c r="A108" s="18" t="s">
        <v>437</v>
      </c>
      <c r="B108" s="18" t="s">
        <v>438</v>
      </c>
      <c r="C108" s="19">
        <v>340.03</v>
      </c>
      <c r="D108" s="19" cm="1">
        <f t="array" ref="D108">IFERROR(C108*INDEX($D$4:$D$5,$S108),$U108)</f>
        <v>0</v>
      </c>
      <c r="E108" s="20">
        <v>2.52</v>
      </c>
      <c r="F108" s="18" t="s">
        <v>196</v>
      </c>
      <c r="G108" s="18" t="s">
        <v>197</v>
      </c>
      <c r="H108" s="18" t="s">
        <v>439</v>
      </c>
      <c r="I108" s="18" t="s">
        <v>440</v>
      </c>
      <c r="J108" s="18" t="s">
        <v>441</v>
      </c>
      <c r="S108" s="4">
        <v>1</v>
      </c>
      <c r="T108" s="4" t="s">
        <v>5</v>
      </c>
      <c r="V108" s="21"/>
    </row>
    <row r="109" spans="1:22" x14ac:dyDescent="0.25">
      <c r="A109" s="18"/>
      <c r="B109" s="18"/>
      <c r="C109" s="25"/>
      <c r="D109" s="25"/>
      <c r="E109" s="18"/>
      <c r="F109" s="18"/>
      <c r="G109" s="18"/>
      <c r="H109" s="24"/>
      <c r="I109" s="24"/>
      <c r="J109" s="24"/>
      <c r="V109" s="21"/>
    </row>
    <row r="110" spans="1:22" ht="15.75" x14ac:dyDescent="0.25">
      <c r="A110" s="11" t="s">
        <v>442</v>
      </c>
      <c r="B110" s="12"/>
      <c r="C110" s="13"/>
      <c r="D110" s="13"/>
      <c r="E110" s="12"/>
      <c r="F110" s="13"/>
      <c r="G110" s="16"/>
      <c r="H110" s="15"/>
      <c r="I110" s="15"/>
      <c r="J110" s="15"/>
      <c r="V110" s="21"/>
    </row>
    <row r="111" spans="1:22" x14ac:dyDescent="0.25">
      <c r="A111" s="12" t="s">
        <v>8</v>
      </c>
      <c r="B111" s="12" t="s">
        <v>9</v>
      </c>
      <c r="C111" s="16" t="s">
        <v>10</v>
      </c>
      <c r="D111" s="16" t="s">
        <v>11</v>
      </c>
      <c r="E111" s="12" t="s">
        <v>12</v>
      </c>
      <c r="F111" s="16" t="s">
        <v>13</v>
      </c>
      <c r="G111" s="16" t="s">
        <v>14</v>
      </c>
      <c r="H111" s="12" t="s">
        <v>15</v>
      </c>
      <c r="I111" s="12" t="s">
        <v>16</v>
      </c>
      <c r="J111" s="12" t="s">
        <v>17</v>
      </c>
      <c r="V111" s="21"/>
    </row>
    <row r="112" spans="1:22" x14ac:dyDescent="0.25">
      <c r="A112" s="18" t="s">
        <v>443</v>
      </c>
      <c r="B112" s="18" t="s">
        <v>444</v>
      </c>
      <c r="C112" s="19">
        <v>9.89</v>
      </c>
      <c r="D112" s="19" cm="1">
        <f t="array" ref="D112">IFERROR(C112*INDEX($D$4:$D$5,$S112),$U112)</f>
        <v>0</v>
      </c>
      <c r="E112" s="20">
        <v>7.0000000000000007E-2</v>
      </c>
      <c r="F112" s="18" t="s">
        <v>445</v>
      </c>
      <c r="G112" s="18" t="s">
        <v>446</v>
      </c>
      <c r="H112" s="18" t="s">
        <v>447</v>
      </c>
      <c r="I112" s="18" t="s">
        <v>448</v>
      </c>
      <c r="J112" s="18" t="s">
        <v>449</v>
      </c>
      <c r="S112" s="4">
        <v>1</v>
      </c>
      <c r="T112" s="4" t="s">
        <v>5</v>
      </c>
      <c r="V112" s="21"/>
    </row>
    <row r="113" spans="1:22" x14ac:dyDescent="0.25">
      <c r="A113" s="18" t="s">
        <v>450</v>
      </c>
      <c r="B113" s="18" t="s">
        <v>451</v>
      </c>
      <c r="C113" s="19">
        <v>9.75</v>
      </c>
      <c r="D113" s="19" cm="1">
        <f t="array" ref="D113">IFERROR(C113*INDEX($D$4:$D$5,$S113),$U113)</f>
        <v>0</v>
      </c>
      <c r="E113" s="20">
        <v>0.09</v>
      </c>
      <c r="F113" s="18" t="s">
        <v>42</v>
      </c>
      <c r="G113" s="18" t="s">
        <v>148</v>
      </c>
      <c r="H113" s="18" t="s">
        <v>452</v>
      </c>
      <c r="I113" s="18" t="s">
        <v>453</v>
      </c>
      <c r="J113" s="18" t="s">
        <v>454</v>
      </c>
      <c r="S113" s="4">
        <v>1</v>
      </c>
      <c r="T113" s="4" t="s">
        <v>5</v>
      </c>
      <c r="V113" s="21"/>
    </row>
    <row r="114" spans="1:22" x14ac:dyDescent="0.25">
      <c r="A114" s="18" t="s">
        <v>455</v>
      </c>
      <c r="B114" s="18" t="s">
        <v>456</v>
      </c>
      <c r="C114" s="19">
        <v>12.3</v>
      </c>
      <c r="D114" s="19" cm="1">
        <f t="array" ref="D114">IFERROR(C114*INDEX($D$4:$D$5,$S114),$U114)</f>
        <v>0</v>
      </c>
      <c r="E114" s="20">
        <v>0.13</v>
      </c>
      <c r="F114" s="18" t="s">
        <v>180</v>
      </c>
      <c r="G114" s="18" t="s">
        <v>218</v>
      </c>
      <c r="H114" s="18" t="s">
        <v>457</v>
      </c>
      <c r="I114" s="18" t="s">
        <v>458</v>
      </c>
      <c r="J114" s="18" t="s">
        <v>459</v>
      </c>
      <c r="S114" s="4">
        <v>1</v>
      </c>
      <c r="T114" s="4" t="s">
        <v>5</v>
      </c>
      <c r="V114" s="21"/>
    </row>
    <row r="115" spans="1:22" x14ac:dyDescent="0.25">
      <c r="A115" s="18" t="s">
        <v>460</v>
      </c>
      <c r="B115" s="18" t="s">
        <v>461</v>
      </c>
      <c r="C115" s="19">
        <v>16.72</v>
      </c>
      <c r="D115" s="19" cm="1">
        <f t="array" ref="D115">IFERROR(C115*INDEX($D$4:$D$5,$S115),$U115)</f>
        <v>0</v>
      </c>
      <c r="E115" s="20">
        <v>0.22</v>
      </c>
      <c r="F115" s="18" t="s">
        <v>21</v>
      </c>
      <c r="G115" s="18" t="s">
        <v>106</v>
      </c>
      <c r="H115" s="18" t="s">
        <v>462</v>
      </c>
      <c r="I115" s="18" t="s">
        <v>463</v>
      </c>
      <c r="J115" s="18" t="s">
        <v>464</v>
      </c>
      <c r="S115" s="4">
        <v>1</v>
      </c>
      <c r="T115" s="4" t="s">
        <v>5</v>
      </c>
      <c r="V115" s="21"/>
    </row>
    <row r="116" spans="1:22" x14ac:dyDescent="0.25">
      <c r="A116" s="18" t="s">
        <v>465</v>
      </c>
      <c r="B116" s="18" t="s">
        <v>466</v>
      </c>
      <c r="C116" s="19">
        <v>26.19</v>
      </c>
      <c r="D116" s="19" cm="1">
        <f t="array" ref="D116">IFERROR(C116*INDEX($D$4:$D$5,$S116),$U116)</f>
        <v>0</v>
      </c>
      <c r="E116" s="20">
        <v>0.4</v>
      </c>
      <c r="F116" s="18" t="s">
        <v>28</v>
      </c>
      <c r="G116" s="18" t="s">
        <v>49</v>
      </c>
      <c r="H116" s="18" t="s">
        <v>467</v>
      </c>
      <c r="I116" s="18" t="s">
        <v>468</v>
      </c>
      <c r="J116" s="18" t="s">
        <v>469</v>
      </c>
      <c r="S116" s="4">
        <v>1</v>
      </c>
      <c r="T116" s="4" t="s">
        <v>5</v>
      </c>
      <c r="V116" s="21"/>
    </row>
    <row r="117" spans="1:22" x14ac:dyDescent="0.25">
      <c r="A117" s="18" t="s">
        <v>470</v>
      </c>
      <c r="B117" s="18" t="s">
        <v>471</v>
      </c>
      <c r="C117" s="19">
        <v>40.31</v>
      </c>
      <c r="D117" s="19" cm="1">
        <f t="array" ref="D117">IFERROR(C117*INDEX($D$4:$D$5,$S117),$U117)</f>
        <v>0</v>
      </c>
      <c r="E117" s="20">
        <v>0.48</v>
      </c>
      <c r="F117" s="18" t="s">
        <v>180</v>
      </c>
      <c r="G117" s="18" t="s">
        <v>281</v>
      </c>
      <c r="H117" s="18" t="s">
        <v>472</v>
      </c>
      <c r="I117" s="18" t="s">
        <v>473</v>
      </c>
      <c r="J117" s="18" t="s">
        <v>474</v>
      </c>
      <c r="S117" s="4">
        <v>1</v>
      </c>
      <c r="T117" s="4" t="s">
        <v>5</v>
      </c>
      <c r="V117" s="21"/>
    </row>
    <row r="118" spans="1:22" x14ac:dyDescent="0.25">
      <c r="A118" s="18" t="s">
        <v>475</v>
      </c>
      <c r="B118" s="18" t="s">
        <v>476</v>
      </c>
      <c r="C118" s="19">
        <v>53.23</v>
      </c>
      <c r="D118" s="19" cm="1">
        <f t="array" ref="D118">IFERROR(C118*INDEX($D$4:$D$5,$S118),$U118)</f>
        <v>0</v>
      </c>
      <c r="E118" s="20">
        <v>0.72</v>
      </c>
      <c r="F118" s="18" t="s">
        <v>134</v>
      </c>
      <c r="G118" s="18" t="s">
        <v>477</v>
      </c>
      <c r="H118" s="18" t="s">
        <v>478</v>
      </c>
      <c r="I118" s="18" t="s">
        <v>479</v>
      </c>
      <c r="J118" s="18" t="s">
        <v>480</v>
      </c>
      <c r="S118" s="4">
        <v>1</v>
      </c>
      <c r="T118" s="4" t="s">
        <v>5</v>
      </c>
      <c r="V118" s="21"/>
    </row>
    <row r="119" spans="1:22" x14ac:dyDescent="0.25">
      <c r="A119" s="18" t="s">
        <v>481</v>
      </c>
      <c r="B119" s="18" t="s">
        <v>482</v>
      </c>
      <c r="C119" s="19">
        <v>87.92</v>
      </c>
      <c r="D119" s="19" cm="1">
        <f t="array" ref="D119">IFERROR(C119*INDEX($D$4:$D$5,$S119),$U119)</f>
        <v>0</v>
      </c>
      <c r="E119" s="20">
        <v>1</v>
      </c>
      <c r="F119" s="18" t="s">
        <v>134</v>
      </c>
      <c r="G119" s="18" t="s">
        <v>135</v>
      </c>
      <c r="H119" s="18" t="s">
        <v>483</v>
      </c>
      <c r="I119" s="18" t="s">
        <v>484</v>
      </c>
      <c r="J119" s="18" t="s">
        <v>485</v>
      </c>
      <c r="S119" s="4">
        <v>1</v>
      </c>
      <c r="T119" s="4" t="s">
        <v>5</v>
      </c>
      <c r="V119" s="21"/>
    </row>
    <row r="120" spans="1:22" x14ac:dyDescent="0.25">
      <c r="A120" s="18" t="s">
        <v>486</v>
      </c>
      <c r="B120" s="18" t="s">
        <v>487</v>
      </c>
      <c r="C120" s="19">
        <v>174</v>
      </c>
      <c r="D120" s="19" cm="1">
        <f t="array" ref="D120">IFERROR(C120*INDEX($D$4:$D$5,$S120),$U120)</f>
        <v>0</v>
      </c>
      <c r="E120" s="20">
        <v>1.75</v>
      </c>
      <c r="F120" s="18" t="s">
        <v>55</v>
      </c>
      <c r="G120" s="18" t="s">
        <v>61</v>
      </c>
      <c r="H120" s="18" t="s">
        <v>488</v>
      </c>
      <c r="I120" s="18" t="s">
        <v>489</v>
      </c>
      <c r="J120" s="18" t="s">
        <v>490</v>
      </c>
      <c r="S120" s="4">
        <v>1</v>
      </c>
      <c r="T120" s="4" t="s">
        <v>5</v>
      </c>
      <c r="V120" s="21"/>
    </row>
    <row r="121" spans="1:22" x14ac:dyDescent="0.25">
      <c r="A121" s="18" t="s">
        <v>491</v>
      </c>
      <c r="B121" s="18" t="s">
        <v>492</v>
      </c>
      <c r="C121" s="19">
        <v>276.36</v>
      </c>
      <c r="D121" s="19" cm="1">
        <f t="array" ref="D121">IFERROR(C121*INDEX($D$4:$D$5,$S121),$U121)</f>
        <v>0</v>
      </c>
      <c r="E121" s="20">
        <v>2.71</v>
      </c>
      <c r="F121" s="18"/>
      <c r="G121" s="18" t="s">
        <v>127</v>
      </c>
      <c r="H121" s="18" t="s">
        <v>493</v>
      </c>
      <c r="I121" s="18"/>
      <c r="J121" s="18" t="s">
        <v>494</v>
      </c>
      <c r="S121" s="4">
        <v>1</v>
      </c>
      <c r="T121" s="4" t="s">
        <v>5</v>
      </c>
      <c r="V121" s="21"/>
    </row>
    <row r="122" spans="1:22" x14ac:dyDescent="0.25">
      <c r="A122" s="18" t="s">
        <v>495</v>
      </c>
      <c r="B122" s="18" t="s">
        <v>496</v>
      </c>
      <c r="C122" s="19">
        <v>503.09</v>
      </c>
      <c r="D122" s="19" cm="1">
        <f t="array" ref="D122">IFERROR(C122*INDEX($D$4:$D$5,$S122),$U122)</f>
        <v>0</v>
      </c>
      <c r="E122" s="20">
        <v>4.6399999999999997</v>
      </c>
      <c r="F122" s="18" t="s">
        <v>141</v>
      </c>
      <c r="G122" s="18" t="s">
        <v>80</v>
      </c>
      <c r="H122" s="18" t="s">
        <v>497</v>
      </c>
      <c r="I122" s="18" t="s">
        <v>498</v>
      </c>
      <c r="J122" s="18" t="s">
        <v>499</v>
      </c>
      <c r="S122" s="4">
        <v>1</v>
      </c>
      <c r="T122" s="4" t="s">
        <v>5</v>
      </c>
      <c r="V122" s="21"/>
    </row>
    <row r="123" spans="1:22" x14ac:dyDescent="0.25">
      <c r="A123" s="18"/>
      <c r="B123" s="18"/>
      <c r="C123" s="25"/>
      <c r="D123" s="25"/>
      <c r="E123" s="18"/>
      <c r="F123" s="18"/>
      <c r="G123" s="18"/>
      <c r="H123" s="24"/>
      <c r="I123" s="24"/>
      <c r="J123" s="24"/>
      <c r="V123" s="21"/>
    </row>
    <row r="124" spans="1:22" ht="15.75" x14ac:dyDescent="0.25">
      <c r="A124" s="11" t="s">
        <v>500</v>
      </c>
      <c r="B124" s="12"/>
      <c r="C124" s="13"/>
      <c r="D124" s="13"/>
      <c r="E124" s="12"/>
      <c r="F124" s="13"/>
      <c r="G124" s="16"/>
      <c r="H124" s="15"/>
      <c r="I124" s="15"/>
      <c r="J124" s="15"/>
      <c r="V124" s="21"/>
    </row>
    <row r="125" spans="1:22" x14ac:dyDescent="0.25">
      <c r="A125" s="12" t="s">
        <v>8</v>
      </c>
      <c r="B125" s="12" t="s">
        <v>9</v>
      </c>
      <c r="C125" s="16" t="s">
        <v>10</v>
      </c>
      <c r="D125" s="16" t="s">
        <v>11</v>
      </c>
      <c r="E125" s="12" t="s">
        <v>12</v>
      </c>
      <c r="F125" s="16" t="s">
        <v>13</v>
      </c>
      <c r="G125" s="16" t="s">
        <v>14</v>
      </c>
      <c r="H125" s="12" t="s">
        <v>15</v>
      </c>
      <c r="I125" s="12" t="s">
        <v>16</v>
      </c>
      <c r="J125" s="12" t="s">
        <v>17</v>
      </c>
      <c r="V125" s="21"/>
    </row>
    <row r="126" spans="1:22" x14ac:dyDescent="0.25">
      <c r="A126" s="18" t="s">
        <v>501</v>
      </c>
      <c r="B126" s="18" t="s">
        <v>502</v>
      </c>
      <c r="C126" s="19">
        <v>12.64</v>
      </c>
      <c r="D126" s="19" cm="1">
        <f t="array" ref="D126">IFERROR(C126*INDEX($D$4:$D$5,$S126),$U126)</f>
        <v>0</v>
      </c>
      <c r="E126" s="20">
        <v>0.06</v>
      </c>
      <c r="F126" s="18" t="s">
        <v>503</v>
      </c>
      <c r="G126" s="18" t="s">
        <v>504</v>
      </c>
      <c r="H126" s="18" t="s">
        <v>505</v>
      </c>
      <c r="I126" s="18" t="s">
        <v>506</v>
      </c>
      <c r="J126" s="18" t="s">
        <v>507</v>
      </c>
      <c r="S126" s="4">
        <v>1</v>
      </c>
      <c r="T126" s="4" t="s">
        <v>5</v>
      </c>
      <c r="V126" s="21"/>
    </row>
    <row r="127" spans="1:22" x14ac:dyDescent="0.25">
      <c r="A127" s="18" t="s">
        <v>508</v>
      </c>
      <c r="B127" s="18" t="s">
        <v>509</v>
      </c>
      <c r="C127" s="19">
        <v>11.93</v>
      </c>
      <c r="D127" s="19" cm="1">
        <f t="array" ref="D127">IFERROR(C127*INDEX($D$4:$D$5,$S127),$U127)</f>
        <v>0</v>
      </c>
      <c r="E127" s="20">
        <v>0.08</v>
      </c>
      <c r="F127" s="18" t="s">
        <v>61</v>
      </c>
      <c r="G127" s="18" t="s">
        <v>260</v>
      </c>
      <c r="H127" s="18" t="s">
        <v>510</v>
      </c>
      <c r="I127" s="18" t="s">
        <v>511</v>
      </c>
      <c r="J127" s="18" t="s">
        <v>512</v>
      </c>
      <c r="S127" s="4">
        <v>1</v>
      </c>
      <c r="T127" s="4" t="s">
        <v>5</v>
      </c>
      <c r="V127" s="21"/>
    </row>
    <row r="128" spans="1:22" x14ac:dyDescent="0.25">
      <c r="A128" s="18" t="s">
        <v>513</v>
      </c>
      <c r="B128" s="18" t="s">
        <v>514</v>
      </c>
      <c r="C128" s="19">
        <v>12.3</v>
      </c>
      <c r="D128" s="19" cm="1">
        <f t="array" ref="D128">IFERROR(C128*INDEX($D$4:$D$5,$S128),$U128)</f>
        <v>0</v>
      </c>
      <c r="E128" s="20">
        <v>0.14000000000000001</v>
      </c>
      <c r="F128" s="18" t="s">
        <v>61</v>
      </c>
      <c r="G128" s="18" t="s">
        <v>260</v>
      </c>
      <c r="H128" s="18" t="s">
        <v>515</v>
      </c>
      <c r="I128" s="18" t="s">
        <v>516</v>
      </c>
      <c r="J128" s="18" t="s">
        <v>517</v>
      </c>
      <c r="S128" s="4">
        <v>1</v>
      </c>
      <c r="T128" s="4" t="s">
        <v>5</v>
      </c>
      <c r="V128" s="21"/>
    </row>
    <row r="129" spans="1:22" x14ac:dyDescent="0.25">
      <c r="A129" s="18" t="s">
        <v>518</v>
      </c>
      <c r="B129" s="18" t="s">
        <v>519</v>
      </c>
      <c r="C129" s="19">
        <v>14.96</v>
      </c>
      <c r="D129" s="19" cm="1">
        <f t="array" ref="D129">IFERROR(C129*INDEX($D$4:$D$5,$S129),$U129)</f>
        <v>0</v>
      </c>
      <c r="E129" s="20">
        <v>0.21</v>
      </c>
      <c r="F129" s="18" t="s">
        <v>55</v>
      </c>
      <c r="G129" s="18" t="s">
        <v>95</v>
      </c>
      <c r="H129" s="18" t="s">
        <v>520</v>
      </c>
      <c r="I129" s="18" t="s">
        <v>521</v>
      </c>
      <c r="J129" s="18" t="s">
        <v>522</v>
      </c>
      <c r="S129" s="4">
        <v>1</v>
      </c>
      <c r="T129" s="4" t="s">
        <v>5</v>
      </c>
      <c r="V129" s="21"/>
    </row>
    <row r="130" spans="1:22" x14ac:dyDescent="0.25">
      <c r="A130" s="18" t="s">
        <v>523</v>
      </c>
      <c r="B130" s="18" t="s">
        <v>524</v>
      </c>
      <c r="C130" s="19">
        <v>19.77</v>
      </c>
      <c r="D130" s="19" cm="1">
        <f t="array" ref="D130">IFERROR(C130*INDEX($D$4:$D$5,$S130),$U130)</f>
        <v>0</v>
      </c>
      <c r="E130" s="20">
        <v>0.3</v>
      </c>
      <c r="F130" s="18" t="s">
        <v>21</v>
      </c>
      <c r="G130" s="18" t="s">
        <v>106</v>
      </c>
      <c r="H130" s="18" t="s">
        <v>525</v>
      </c>
      <c r="I130" s="18" t="s">
        <v>526</v>
      </c>
      <c r="J130" s="18" t="s">
        <v>527</v>
      </c>
      <c r="S130" s="4">
        <v>1</v>
      </c>
      <c r="T130" s="4" t="s">
        <v>5</v>
      </c>
      <c r="V130" s="21"/>
    </row>
    <row r="131" spans="1:22" x14ac:dyDescent="0.25">
      <c r="A131" s="18" t="s">
        <v>528</v>
      </c>
      <c r="B131" s="18" t="s">
        <v>529</v>
      </c>
      <c r="C131" s="19">
        <v>30.07</v>
      </c>
      <c r="D131" s="19" cm="1">
        <f t="array" ref="D131">IFERROR(C131*INDEX($D$4:$D$5,$S131),$U131)</f>
        <v>0</v>
      </c>
      <c r="E131" s="20">
        <v>0.47</v>
      </c>
      <c r="F131" s="18" t="s">
        <v>28</v>
      </c>
      <c r="G131" s="18" t="s">
        <v>49</v>
      </c>
      <c r="H131" s="18" t="s">
        <v>530</v>
      </c>
      <c r="I131" s="18" t="s">
        <v>531</v>
      </c>
      <c r="J131" s="18" t="s">
        <v>532</v>
      </c>
      <c r="S131" s="4">
        <v>1</v>
      </c>
      <c r="T131" s="4" t="s">
        <v>5</v>
      </c>
      <c r="V131" s="21"/>
    </row>
    <row r="132" spans="1:22" x14ac:dyDescent="0.25">
      <c r="A132" s="18" t="s">
        <v>533</v>
      </c>
      <c r="B132" s="18" t="s">
        <v>534</v>
      </c>
      <c r="C132" s="19">
        <v>46.98</v>
      </c>
      <c r="D132" s="19" cm="1">
        <f t="array" ref="D132">IFERROR(C132*INDEX($D$4:$D$5,$S132),$U132)</f>
        <v>0</v>
      </c>
      <c r="E132" s="20">
        <v>0.56000000000000005</v>
      </c>
      <c r="F132" s="18" t="s">
        <v>55</v>
      </c>
      <c r="G132" s="18" t="s">
        <v>42</v>
      </c>
      <c r="H132" s="18" t="s">
        <v>535</v>
      </c>
      <c r="I132" s="18" t="s">
        <v>536</v>
      </c>
      <c r="J132" s="18" t="s">
        <v>537</v>
      </c>
      <c r="S132" s="4">
        <v>1</v>
      </c>
      <c r="T132" s="4" t="s">
        <v>5</v>
      </c>
      <c r="V132" s="21"/>
    </row>
    <row r="133" spans="1:22" x14ac:dyDescent="0.25">
      <c r="A133" s="18" t="s">
        <v>538</v>
      </c>
      <c r="B133" s="18" t="s">
        <v>539</v>
      </c>
      <c r="C133" s="19">
        <v>63.83</v>
      </c>
      <c r="D133" s="19" cm="1">
        <f t="array" ref="D133">IFERROR(C133*INDEX($D$4:$D$5,$S133),$U133)</f>
        <v>0</v>
      </c>
      <c r="E133" s="20">
        <v>0.95</v>
      </c>
      <c r="F133" s="18" t="s">
        <v>134</v>
      </c>
      <c r="G133" s="18" t="s">
        <v>135</v>
      </c>
      <c r="H133" s="18" t="s">
        <v>540</v>
      </c>
      <c r="I133" s="18" t="s">
        <v>541</v>
      </c>
      <c r="J133" s="18" t="s">
        <v>542</v>
      </c>
      <c r="S133" s="4">
        <v>1</v>
      </c>
      <c r="T133" s="4" t="s">
        <v>5</v>
      </c>
      <c r="V133" s="21"/>
    </row>
    <row r="134" spans="1:22" x14ac:dyDescent="0.25">
      <c r="A134" s="18" t="s">
        <v>543</v>
      </c>
      <c r="B134" s="18" t="s">
        <v>544</v>
      </c>
      <c r="C134" s="19">
        <v>105.11</v>
      </c>
      <c r="D134" s="19" cm="1">
        <f t="array" ref="D134">IFERROR(C134*INDEX($D$4:$D$5,$S134),$U134)</f>
        <v>0</v>
      </c>
      <c r="E134" s="20">
        <v>1.06</v>
      </c>
      <c r="F134" s="18" t="s">
        <v>80</v>
      </c>
      <c r="G134" s="18" t="s">
        <v>127</v>
      </c>
      <c r="H134" s="18" t="s">
        <v>545</v>
      </c>
      <c r="I134" s="18" t="s">
        <v>546</v>
      </c>
      <c r="J134" s="18" t="s">
        <v>547</v>
      </c>
      <c r="S134" s="4">
        <v>1</v>
      </c>
      <c r="T134" s="4" t="s">
        <v>5</v>
      </c>
      <c r="V134" s="21"/>
    </row>
    <row r="135" spans="1:22" x14ac:dyDescent="0.25">
      <c r="A135" s="18" t="s">
        <v>548</v>
      </c>
      <c r="B135" s="18" t="s">
        <v>549</v>
      </c>
      <c r="C135" s="19">
        <v>297.3</v>
      </c>
      <c r="D135" s="19" cm="1">
        <f t="array" ref="D135">IFERROR(C135*INDEX($D$4:$D$5,$S135),$U135)</f>
        <v>0</v>
      </c>
      <c r="E135" s="20">
        <v>4.3</v>
      </c>
      <c r="F135" s="18"/>
      <c r="G135" s="18" t="s">
        <v>80</v>
      </c>
      <c r="H135" s="18" t="s">
        <v>550</v>
      </c>
      <c r="I135" s="18"/>
      <c r="J135" s="18" t="s">
        <v>551</v>
      </c>
      <c r="S135" s="4">
        <v>1</v>
      </c>
      <c r="T135" s="4" t="s">
        <v>5</v>
      </c>
      <c r="V135" s="21"/>
    </row>
    <row r="136" spans="1:22" x14ac:dyDescent="0.25">
      <c r="A136" s="18" t="s">
        <v>552</v>
      </c>
      <c r="B136" s="18" t="s">
        <v>553</v>
      </c>
      <c r="C136" s="19">
        <v>462.74</v>
      </c>
      <c r="D136" s="19" cm="1">
        <f t="array" ref="D136">IFERROR(C136*INDEX($D$4:$D$5,$S136),$U136)</f>
        <v>0</v>
      </c>
      <c r="E136" s="20">
        <v>6.6</v>
      </c>
      <c r="F136" s="18" t="s">
        <v>554</v>
      </c>
      <c r="G136" s="18" t="s">
        <v>141</v>
      </c>
      <c r="H136" s="18" t="s">
        <v>555</v>
      </c>
      <c r="I136" s="18" t="s">
        <v>556</v>
      </c>
      <c r="J136" s="18" t="s">
        <v>557</v>
      </c>
      <c r="S136" s="4">
        <v>1</v>
      </c>
      <c r="T136" s="4" t="s">
        <v>5</v>
      </c>
      <c r="V136" s="21"/>
    </row>
    <row r="137" spans="1:22" x14ac:dyDescent="0.25">
      <c r="A137" s="18"/>
      <c r="B137" s="18"/>
      <c r="C137" s="25"/>
      <c r="D137" s="25"/>
      <c r="E137" s="18"/>
      <c r="F137" s="18"/>
      <c r="G137" s="18"/>
      <c r="H137" s="24"/>
      <c r="I137" s="24"/>
      <c r="J137" s="24"/>
      <c r="V137" s="21"/>
    </row>
    <row r="138" spans="1:22" ht="15.75" x14ac:dyDescent="0.25">
      <c r="A138" s="11" t="s">
        <v>558</v>
      </c>
      <c r="B138" s="12"/>
      <c r="C138" s="13"/>
      <c r="D138" s="13"/>
      <c r="E138" s="12"/>
      <c r="F138" s="13"/>
      <c r="G138" s="16"/>
      <c r="H138" s="15"/>
      <c r="I138" s="15"/>
      <c r="J138" s="15"/>
      <c r="V138" s="21"/>
    </row>
    <row r="139" spans="1:22" x14ac:dyDescent="0.25">
      <c r="A139" s="12" t="s">
        <v>8</v>
      </c>
      <c r="B139" s="12" t="s">
        <v>9</v>
      </c>
      <c r="C139" s="16" t="s">
        <v>10</v>
      </c>
      <c r="D139" s="16" t="s">
        <v>11</v>
      </c>
      <c r="E139" s="12" t="s">
        <v>12</v>
      </c>
      <c r="F139" s="16" t="s">
        <v>13</v>
      </c>
      <c r="G139" s="16" t="s">
        <v>14</v>
      </c>
      <c r="H139" s="12" t="s">
        <v>15</v>
      </c>
      <c r="I139" s="12" t="s">
        <v>16</v>
      </c>
      <c r="J139" s="12" t="s">
        <v>17</v>
      </c>
      <c r="V139" s="21"/>
    </row>
    <row r="140" spans="1:22" x14ac:dyDescent="0.25">
      <c r="A140" s="18" t="s">
        <v>559</v>
      </c>
      <c r="B140" s="18" t="s">
        <v>560</v>
      </c>
      <c r="C140" s="19">
        <v>13.75</v>
      </c>
      <c r="D140" s="19" cm="1">
        <f t="array" ref="D140">IFERROR(C140*INDEX($D$4:$D$5,$S140),$U140)</f>
        <v>0</v>
      </c>
      <c r="E140" s="20">
        <v>0.06</v>
      </c>
      <c r="F140" s="18" t="s">
        <v>21</v>
      </c>
      <c r="G140" s="18" t="s">
        <v>22</v>
      </c>
      <c r="H140" s="18" t="s">
        <v>561</v>
      </c>
      <c r="I140" s="18" t="s">
        <v>562</v>
      </c>
      <c r="J140" s="18" t="s">
        <v>563</v>
      </c>
      <c r="S140" s="4">
        <v>1</v>
      </c>
      <c r="T140" s="4" t="s">
        <v>5</v>
      </c>
      <c r="V140" s="21"/>
    </row>
    <row r="141" spans="1:22" x14ac:dyDescent="0.25">
      <c r="A141" s="18" t="s">
        <v>564</v>
      </c>
      <c r="B141" s="18" t="s">
        <v>565</v>
      </c>
      <c r="C141" s="19">
        <v>13.94</v>
      </c>
      <c r="D141" s="19" cm="1">
        <f t="array" ref="D141">IFERROR(C141*INDEX($D$4:$D$5,$S141),$U141)</f>
        <v>0</v>
      </c>
      <c r="E141" s="20">
        <v>0.08</v>
      </c>
      <c r="F141" s="18" t="s">
        <v>28</v>
      </c>
      <c r="G141" s="18" t="s">
        <v>29</v>
      </c>
      <c r="H141" s="18" t="s">
        <v>566</v>
      </c>
      <c r="I141" s="18" t="s">
        <v>567</v>
      </c>
      <c r="J141" s="18" t="s">
        <v>568</v>
      </c>
      <c r="S141" s="4">
        <v>1</v>
      </c>
      <c r="T141" s="4" t="s">
        <v>5</v>
      </c>
      <c r="V141" s="21"/>
    </row>
    <row r="142" spans="1:22" x14ac:dyDescent="0.25">
      <c r="A142" s="18" t="s">
        <v>569</v>
      </c>
      <c r="B142" s="18" t="s">
        <v>570</v>
      </c>
      <c r="C142" s="19">
        <v>13.75</v>
      </c>
      <c r="D142" s="19" cm="1">
        <f t="array" ref="D142">IFERROR(C142*INDEX($D$4:$D$5,$S142),$U142)</f>
        <v>0</v>
      </c>
      <c r="E142" s="20">
        <v>0.1</v>
      </c>
      <c r="F142" s="18" t="s">
        <v>35</v>
      </c>
      <c r="G142" s="18" t="s">
        <v>36</v>
      </c>
      <c r="H142" s="18" t="s">
        <v>571</v>
      </c>
      <c r="I142" s="18" t="s">
        <v>572</v>
      </c>
      <c r="J142" s="18" t="s">
        <v>573</v>
      </c>
      <c r="S142" s="4">
        <v>1</v>
      </c>
      <c r="T142" s="4" t="s">
        <v>5</v>
      </c>
      <c r="V142" s="21"/>
    </row>
    <row r="143" spans="1:22" x14ac:dyDescent="0.25">
      <c r="A143" s="18" t="s">
        <v>574</v>
      </c>
      <c r="B143" s="18" t="s">
        <v>575</v>
      </c>
      <c r="C143" s="19">
        <v>20.190000000000001</v>
      </c>
      <c r="D143" s="19" cm="1">
        <f t="array" ref="D143">IFERROR(C143*INDEX($D$4:$D$5,$S143),$U143)</f>
        <v>0</v>
      </c>
      <c r="E143" s="20">
        <v>0.14000000000000001</v>
      </c>
      <c r="F143" s="18" t="s">
        <v>180</v>
      </c>
      <c r="G143" s="18" t="s">
        <v>218</v>
      </c>
      <c r="H143" s="18" t="s">
        <v>576</v>
      </c>
      <c r="I143" s="18" t="s">
        <v>577</v>
      </c>
      <c r="J143" s="18" t="s">
        <v>578</v>
      </c>
      <c r="S143" s="4">
        <v>1</v>
      </c>
      <c r="T143" s="4" t="s">
        <v>5</v>
      </c>
      <c r="V143" s="21"/>
    </row>
    <row r="144" spans="1:22" x14ac:dyDescent="0.25">
      <c r="A144" s="18" t="s">
        <v>579</v>
      </c>
      <c r="B144" s="18" t="s">
        <v>580</v>
      </c>
      <c r="C144" s="19">
        <v>17.16</v>
      </c>
      <c r="D144" s="19" cm="1">
        <f t="array" ref="D144">IFERROR(C144*INDEX($D$4:$D$5,$S144),$U144)</f>
        <v>0</v>
      </c>
      <c r="E144" s="20">
        <v>0.14000000000000001</v>
      </c>
      <c r="F144" s="18" t="s">
        <v>180</v>
      </c>
      <c r="G144" s="18" t="s">
        <v>218</v>
      </c>
      <c r="H144" s="18" t="s">
        <v>581</v>
      </c>
      <c r="I144" s="18" t="s">
        <v>582</v>
      </c>
      <c r="J144" s="18" t="s">
        <v>583</v>
      </c>
      <c r="S144" s="4">
        <v>1</v>
      </c>
      <c r="T144" s="4" t="s">
        <v>5</v>
      </c>
      <c r="V144" s="21"/>
    </row>
    <row r="145" spans="1:22" x14ac:dyDescent="0.25">
      <c r="A145" s="18" t="s">
        <v>584</v>
      </c>
      <c r="B145" s="18" t="s">
        <v>585</v>
      </c>
      <c r="C145" s="19">
        <v>16.7</v>
      </c>
      <c r="D145" s="19" cm="1">
        <f t="array" ref="D145">IFERROR(C145*INDEX($D$4:$D$5,$S145),$U145)</f>
        <v>0</v>
      </c>
      <c r="E145" s="20">
        <v>0.17</v>
      </c>
      <c r="F145" s="18" t="s">
        <v>55</v>
      </c>
      <c r="G145" s="18" t="s">
        <v>95</v>
      </c>
      <c r="H145" s="18" t="s">
        <v>586</v>
      </c>
      <c r="I145" s="18" t="s">
        <v>587</v>
      </c>
      <c r="J145" s="18" t="s">
        <v>588</v>
      </c>
      <c r="S145" s="4">
        <v>1</v>
      </c>
      <c r="T145" s="4" t="s">
        <v>5</v>
      </c>
      <c r="V145" s="21"/>
    </row>
    <row r="146" spans="1:22" x14ac:dyDescent="0.25">
      <c r="A146" s="18" t="s">
        <v>589</v>
      </c>
      <c r="B146" s="18" t="s">
        <v>590</v>
      </c>
      <c r="C146" s="19">
        <v>28.44</v>
      </c>
      <c r="D146" s="19" cm="1">
        <f t="array" ref="D146">IFERROR(C146*INDEX($D$4:$D$5,$S146),$U146)</f>
        <v>0</v>
      </c>
      <c r="E146" s="20">
        <v>0.2</v>
      </c>
      <c r="F146" s="18" t="s">
        <v>42</v>
      </c>
      <c r="G146" s="18" t="s">
        <v>43</v>
      </c>
      <c r="H146" s="18" t="s">
        <v>591</v>
      </c>
      <c r="I146" s="18" t="s">
        <v>592</v>
      </c>
      <c r="J146" s="18" t="s">
        <v>593</v>
      </c>
      <c r="S146" s="4">
        <v>1</v>
      </c>
      <c r="T146" s="4" t="s">
        <v>5</v>
      </c>
      <c r="V146" s="21"/>
    </row>
    <row r="147" spans="1:22" x14ac:dyDescent="0.25">
      <c r="A147" s="18" t="s">
        <v>594</v>
      </c>
      <c r="B147" s="18" t="s">
        <v>595</v>
      </c>
      <c r="C147" s="19">
        <v>25.59</v>
      </c>
      <c r="D147" s="19" cm="1">
        <f t="array" ref="D147">IFERROR(C147*INDEX($D$4:$D$5,$S147),$U147)</f>
        <v>0</v>
      </c>
      <c r="E147" s="20">
        <v>0.24</v>
      </c>
      <c r="F147" s="18" t="s">
        <v>42</v>
      </c>
      <c r="G147" s="18" t="s">
        <v>43</v>
      </c>
      <c r="H147" s="18" t="s">
        <v>596</v>
      </c>
      <c r="I147" s="18" t="s">
        <v>597</v>
      </c>
      <c r="J147" s="18" t="s">
        <v>598</v>
      </c>
      <c r="S147" s="4">
        <v>1</v>
      </c>
      <c r="T147" s="4" t="s">
        <v>5</v>
      </c>
      <c r="V147" s="21"/>
    </row>
    <row r="148" spans="1:22" x14ac:dyDescent="0.25">
      <c r="A148" s="18" t="s">
        <v>599</v>
      </c>
      <c r="B148" s="18" t="s">
        <v>600</v>
      </c>
      <c r="C148" s="19">
        <v>23.8</v>
      </c>
      <c r="D148" s="19" cm="1">
        <f t="array" ref="D148">IFERROR(C148*INDEX($D$4:$D$5,$S148),$U148)</f>
        <v>0</v>
      </c>
      <c r="E148" s="20">
        <v>0.26</v>
      </c>
      <c r="F148" s="18" t="s">
        <v>42</v>
      </c>
      <c r="G148" s="18" t="s">
        <v>43</v>
      </c>
      <c r="H148" s="18" t="s">
        <v>601</v>
      </c>
      <c r="I148" s="18" t="s">
        <v>602</v>
      </c>
      <c r="J148" s="18" t="s">
        <v>603</v>
      </c>
      <c r="S148" s="4">
        <v>1</v>
      </c>
      <c r="T148" s="4" t="s">
        <v>5</v>
      </c>
      <c r="V148" s="21"/>
    </row>
    <row r="149" spans="1:22" x14ac:dyDescent="0.25">
      <c r="A149" s="18" t="s">
        <v>604</v>
      </c>
      <c r="B149" s="18" t="s">
        <v>605</v>
      </c>
      <c r="C149" s="19">
        <v>41.93</v>
      </c>
      <c r="D149" s="19" cm="1">
        <f t="array" ref="D149">IFERROR(C149*INDEX($D$4:$D$5,$S149),$U149)</f>
        <v>0</v>
      </c>
      <c r="E149" s="20">
        <v>0.39</v>
      </c>
      <c r="F149" s="18" t="s">
        <v>61</v>
      </c>
      <c r="G149" s="18" t="s">
        <v>229</v>
      </c>
      <c r="H149" s="18" t="s">
        <v>606</v>
      </c>
      <c r="I149" s="18" t="s">
        <v>607</v>
      </c>
      <c r="J149" s="18" t="s">
        <v>608</v>
      </c>
      <c r="S149" s="4">
        <v>1</v>
      </c>
      <c r="T149" s="4" t="s">
        <v>5</v>
      </c>
      <c r="V149" s="21"/>
    </row>
    <row r="150" spans="1:22" x14ac:dyDescent="0.25">
      <c r="A150" s="18" t="s">
        <v>609</v>
      </c>
      <c r="B150" s="18" t="s">
        <v>610</v>
      </c>
      <c r="C150" s="19">
        <v>39.58</v>
      </c>
      <c r="D150" s="19" cm="1">
        <f t="array" ref="D150">IFERROR(C150*INDEX($D$4:$D$5,$S150),$U150)</f>
        <v>0</v>
      </c>
      <c r="E150" s="20">
        <v>0.45</v>
      </c>
      <c r="F150" s="18" t="s">
        <v>28</v>
      </c>
      <c r="G150" s="18" t="s">
        <v>49</v>
      </c>
      <c r="H150" s="18" t="s">
        <v>611</v>
      </c>
      <c r="I150" s="18" t="s">
        <v>612</v>
      </c>
      <c r="J150" s="18" t="s">
        <v>613</v>
      </c>
      <c r="S150" s="4">
        <v>1</v>
      </c>
      <c r="T150" s="4" t="s">
        <v>5</v>
      </c>
      <c r="V150" s="21"/>
    </row>
    <row r="151" spans="1:22" x14ac:dyDescent="0.25">
      <c r="A151" s="18" t="s">
        <v>614</v>
      </c>
      <c r="B151" s="18" t="s">
        <v>615</v>
      </c>
      <c r="C151" s="19">
        <v>81.239999999999995</v>
      </c>
      <c r="D151" s="19" cm="1">
        <f t="array" ref="D151">IFERROR(C151*INDEX($D$4:$D$5,$S151),$U151)</f>
        <v>0</v>
      </c>
      <c r="E151" s="20">
        <v>0.53</v>
      </c>
      <c r="F151" s="18" t="s">
        <v>180</v>
      </c>
      <c r="G151" s="18" t="s">
        <v>281</v>
      </c>
      <c r="H151" s="18" t="s">
        <v>616</v>
      </c>
      <c r="I151" s="18" t="s">
        <v>617</v>
      </c>
      <c r="J151" s="18" t="s">
        <v>618</v>
      </c>
      <c r="S151" s="4">
        <v>1</v>
      </c>
      <c r="T151" s="4" t="s">
        <v>5</v>
      </c>
      <c r="V151" s="21"/>
    </row>
    <row r="152" spans="1:22" x14ac:dyDescent="0.25">
      <c r="A152" s="18" t="s">
        <v>619</v>
      </c>
      <c r="B152" s="18" t="s">
        <v>620</v>
      </c>
      <c r="C152" s="19">
        <v>66.13</v>
      </c>
      <c r="D152" s="19" cm="1">
        <f t="array" ref="D152">IFERROR(C152*INDEX($D$4:$D$5,$S152),$U152)</f>
        <v>0</v>
      </c>
      <c r="E152" s="20">
        <v>0.55000000000000004</v>
      </c>
      <c r="F152" s="18" t="s">
        <v>180</v>
      </c>
      <c r="G152" s="18" t="s">
        <v>281</v>
      </c>
      <c r="H152" s="18" t="s">
        <v>621</v>
      </c>
      <c r="I152" s="18" t="s">
        <v>622</v>
      </c>
      <c r="J152" s="18" t="s">
        <v>623</v>
      </c>
      <c r="S152" s="4">
        <v>1</v>
      </c>
      <c r="T152" s="4" t="s">
        <v>5</v>
      </c>
      <c r="V152" s="21"/>
    </row>
    <row r="153" spans="1:22" x14ac:dyDescent="0.25">
      <c r="A153" s="18" t="s">
        <v>624</v>
      </c>
      <c r="B153" s="18" t="s">
        <v>625</v>
      </c>
      <c r="C153" s="19">
        <v>63.83</v>
      </c>
      <c r="D153" s="19" cm="1">
        <f t="array" ref="D153">IFERROR(C153*INDEX($D$4:$D$5,$S153),$U153)</f>
        <v>0</v>
      </c>
      <c r="E153" s="20">
        <v>0.56999999999999995</v>
      </c>
      <c r="F153" s="18" t="s">
        <v>55</v>
      </c>
      <c r="G153" s="18" t="s">
        <v>42</v>
      </c>
      <c r="H153" s="18" t="s">
        <v>626</v>
      </c>
      <c r="I153" s="18" t="s">
        <v>627</v>
      </c>
      <c r="J153" s="18" t="s">
        <v>628</v>
      </c>
      <c r="S153" s="4">
        <v>1</v>
      </c>
      <c r="T153" s="4" t="s">
        <v>5</v>
      </c>
      <c r="V153" s="21"/>
    </row>
    <row r="154" spans="1:22" x14ac:dyDescent="0.25">
      <c r="A154" s="18" t="s">
        <v>629</v>
      </c>
      <c r="B154" s="18" t="s">
        <v>630</v>
      </c>
      <c r="C154" s="19">
        <v>96.28</v>
      </c>
      <c r="D154" s="19" cm="1">
        <f t="array" ref="D154">IFERROR(C154*INDEX($D$4:$D$5,$S154),$U154)</f>
        <v>0</v>
      </c>
      <c r="E154" s="20">
        <v>0.64</v>
      </c>
      <c r="F154" s="18" t="s">
        <v>55</v>
      </c>
      <c r="G154" s="18" t="s">
        <v>42</v>
      </c>
      <c r="H154" s="18" t="s">
        <v>631</v>
      </c>
      <c r="I154" s="18" t="s">
        <v>632</v>
      </c>
      <c r="J154" s="18" t="s">
        <v>633</v>
      </c>
      <c r="S154" s="4">
        <v>1</v>
      </c>
      <c r="T154" s="4" t="s">
        <v>5</v>
      </c>
      <c r="V154" s="21"/>
    </row>
    <row r="155" spans="1:22" x14ac:dyDescent="0.25">
      <c r="A155" s="18" t="s">
        <v>634</v>
      </c>
      <c r="B155" s="18" t="s">
        <v>635</v>
      </c>
      <c r="C155" s="19">
        <v>93.57</v>
      </c>
      <c r="D155" s="19" cm="1">
        <f t="array" ref="D155">IFERROR(C155*INDEX($D$4:$D$5,$S155),$U155)</f>
        <v>0</v>
      </c>
      <c r="E155" s="20">
        <v>0.66</v>
      </c>
      <c r="F155" s="18" t="s">
        <v>55</v>
      </c>
      <c r="G155" s="18" t="s">
        <v>42</v>
      </c>
      <c r="H155" s="18" t="s">
        <v>636</v>
      </c>
      <c r="I155" s="18" t="s">
        <v>637</v>
      </c>
      <c r="J155" s="18" t="s">
        <v>638</v>
      </c>
      <c r="S155" s="4">
        <v>1</v>
      </c>
      <c r="T155" s="4" t="s">
        <v>5</v>
      </c>
      <c r="V155" s="21"/>
    </row>
    <row r="156" spans="1:22" x14ac:dyDescent="0.25">
      <c r="A156" s="18" t="s">
        <v>639</v>
      </c>
      <c r="B156" s="18" t="s">
        <v>640</v>
      </c>
      <c r="C156" s="19">
        <v>80.650000000000006</v>
      </c>
      <c r="D156" s="19" cm="1">
        <f t="array" ref="D156">IFERROR(C156*INDEX($D$4:$D$5,$S156),$U156)</f>
        <v>0</v>
      </c>
      <c r="E156" s="20">
        <v>0.73</v>
      </c>
      <c r="F156" s="18" t="s">
        <v>180</v>
      </c>
      <c r="G156" s="18" t="s">
        <v>21</v>
      </c>
      <c r="H156" s="18" t="s">
        <v>641</v>
      </c>
      <c r="I156" s="18" t="s">
        <v>642</v>
      </c>
      <c r="J156" s="18" t="s">
        <v>643</v>
      </c>
      <c r="S156" s="4">
        <v>1</v>
      </c>
      <c r="T156" s="4" t="s">
        <v>5</v>
      </c>
      <c r="V156" s="21"/>
    </row>
    <row r="157" spans="1:22" x14ac:dyDescent="0.25">
      <c r="A157" s="18" t="s">
        <v>644</v>
      </c>
      <c r="B157" s="18" t="s">
        <v>645</v>
      </c>
      <c r="C157" s="19">
        <v>80.650000000000006</v>
      </c>
      <c r="D157" s="19" cm="1">
        <f t="array" ref="D157">IFERROR(C157*INDEX($D$4:$D$5,$S157),$U157)</f>
        <v>0</v>
      </c>
      <c r="E157" s="20">
        <v>0.99</v>
      </c>
      <c r="F157" s="18" t="s">
        <v>127</v>
      </c>
      <c r="G157" s="18" t="s">
        <v>128</v>
      </c>
      <c r="H157" s="18" t="s">
        <v>646</v>
      </c>
      <c r="I157" s="18" t="s">
        <v>647</v>
      </c>
      <c r="J157" s="18" t="s">
        <v>648</v>
      </c>
      <c r="S157" s="4">
        <v>1</v>
      </c>
      <c r="T157" s="4" t="s">
        <v>5</v>
      </c>
      <c r="V157" s="21"/>
    </row>
    <row r="158" spans="1:22" x14ac:dyDescent="0.25">
      <c r="A158" s="18" t="s">
        <v>649</v>
      </c>
      <c r="B158" s="18" t="s">
        <v>650</v>
      </c>
      <c r="C158" s="19">
        <v>143.18</v>
      </c>
      <c r="D158" s="19" cm="1">
        <f t="array" ref="D158">IFERROR(C158*INDEX($D$4:$D$5,$S158),$U158)</f>
        <v>0</v>
      </c>
      <c r="E158" s="20">
        <v>0.93</v>
      </c>
      <c r="F158" s="18" t="s">
        <v>134</v>
      </c>
      <c r="G158" s="18" t="s">
        <v>135</v>
      </c>
      <c r="H158" s="18" t="s">
        <v>651</v>
      </c>
      <c r="I158" s="18" t="s">
        <v>652</v>
      </c>
      <c r="J158" s="18" t="s">
        <v>653</v>
      </c>
      <c r="S158" s="4">
        <v>1</v>
      </c>
      <c r="T158" s="4" t="s">
        <v>5</v>
      </c>
      <c r="V158" s="21"/>
    </row>
    <row r="159" spans="1:22" x14ac:dyDescent="0.25">
      <c r="A159" s="18" t="s">
        <v>654</v>
      </c>
      <c r="B159" s="18" t="s">
        <v>655</v>
      </c>
      <c r="C159" s="19">
        <v>141.83000000000001</v>
      </c>
      <c r="D159" s="19" cm="1">
        <f t="array" ref="D159">IFERROR(C159*INDEX($D$4:$D$5,$S159),$U159)</f>
        <v>0</v>
      </c>
      <c r="E159" s="20">
        <v>0.97</v>
      </c>
      <c r="F159" s="18" t="s">
        <v>134</v>
      </c>
      <c r="G159" s="18" t="s">
        <v>135</v>
      </c>
      <c r="H159" s="18" t="s">
        <v>656</v>
      </c>
      <c r="I159" s="18" t="s">
        <v>657</v>
      </c>
      <c r="J159" s="18" t="s">
        <v>658</v>
      </c>
      <c r="S159" s="4">
        <v>1</v>
      </c>
      <c r="T159" s="4" t="s">
        <v>5</v>
      </c>
      <c r="V159" s="21"/>
    </row>
    <row r="160" spans="1:22" x14ac:dyDescent="0.25">
      <c r="A160" s="18" t="s">
        <v>659</v>
      </c>
      <c r="B160" s="18" t="s">
        <v>660</v>
      </c>
      <c r="C160" s="19">
        <v>139.13</v>
      </c>
      <c r="D160" s="19" cm="1">
        <f t="array" ref="D160">IFERROR(C160*INDEX($D$4:$D$5,$S160),$U160)</f>
        <v>0</v>
      </c>
      <c r="E160" s="20">
        <v>1.03</v>
      </c>
      <c r="F160" s="18" t="s">
        <v>134</v>
      </c>
      <c r="G160" s="18" t="s">
        <v>135</v>
      </c>
      <c r="H160" s="18" t="s">
        <v>661</v>
      </c>
      <c r="I160" s="18" t="s">
        <v>662</v>
      </c>
      <c r="J160" s="18" t="s">
        <v>663</v>
      </c>
      <c r="S160" s="4">
        <v>1</v>
      </c>
      <c r="T160" s="4" t="s">
        <v>5</v>
      </c>
      <c r="V160" s="21"/>
    </row>
    <row r="161" spans="1:22" x14ac:dyDescent="0.25">
      <c r="A161" s="18" t="s">
        <v>664</v>
      </c>
      <c r="B161" s="18" t="s">
        <v>665</v>
      </c>
      <c r="C161" s="19">
        <v>125.87</v>
      </c>
      <c r="D161" s="19" cm="1">
        <f t="array" ref="D161">IFERROR(C161*INDEX($D$4:$D$5,$S161),$U161)</f>
        <v>0</v>
      </c>
      <c r="E161" s="20">
        <v>1.05</v>
      </c>
      <c r="F161" s="18" t="s">
        <v>80</v>
      </c>
      <c r="G161" s="18" t="s">
        <v>127</v>
      </c>
      <c r="H161" s="18" t="s">
        <v>666</v>
      </c>
      <c r="I161" s="18" t="s">
        <v>667</v>
      </c>
      <c r="J161" s="18" t="s">
        <v>668</v>
      </c>
      <c r="S161" s="4">
        <v>1</v>
      </c>
      <c r="T161" s="4" t="s">
        <v>5</v>
      </c>
      <c r="V161" s="21"/>
    </row>
    <row r="162" spans="1:22" x14ac:dyDescent="0.25">
      <c r="A162" s="18" t="s">
        <v>669</v>
      </c>
      <c r="B162" s="18" t="s">
        <v>670</v>
      </c>
      <c r="C162" s="19">
        <v>123.49</v>
      </c>
      <c r="D162" s="19" cm="1">
        <f t="array" ref="D162">IFERROR(C162*INDEX($D$4:$D$5,$S162),$U162)</f>
        <v>0</v>
      </c>
      <c r="E162" s="20">
        <v>1.25</v>
      </c>
      <c r="F162" s="18" t="s">
        <v>80</v>
      </c>
      <c r="G162" s="18" t="s">
        <v>127</v>
      </c>
      <c r="H162" s="18" t="s">
        <v>671</v>
      </c>
      <c r="I162" s="18" t="s">
        <v>672</v>
      </c>
      <c r="J162" s="18" t="s">
        <v>673</v>
      </c>
      <c r="S162" s="4">
        <v>1</v>
      </c>
      <c r="T162" s="4" t="s">
        <v>5</v>
      </c>
      <c r="V162" s="21"/>
    </row>
    <row r="163" spans="1:22" x14ac:dyDescent="0.25">
      <c r="A163" s="18" t="s">
        <v>674</v>
      </c>
      <c r="B163" s="18" t="s">
        <v>675</v>
      </c>
      <c r="C163" s="19">
        <v>217.44</v>
      </c>
      <c r="D163" s="19" cm="1">
        <f t="array" ref="D163">IFERROR(C163*INDEX($D$4:$D$5,$S163),$U163)</f>
        <v>0</v>
      </c>
      <c r="E163" s="20">
        <v>2.11</v>
      </c>
      <c r="F163" s="18" t="s">
        <v>141</v>
      </c>
      <c r="G163" s="18" t="s">
        <v>80</v>
      </c>
      <c r="H163" s="18" t="s">
        <v>676</v>
      </c>
      <c r="I163" s="18" t="s">
        <v>677</v>
      </c>
      <c r="J163" s="18" t="s">
        <v>678</v>
      </c>
      <c r="S163" s="4">
        <v>1</v>
      </c>
      <c r="T163" s="4" t="s">
        <v>5</v>
      </c>
      <c r="V163" s="21"/>
    </row>
    <row r="164" spans="1:22" x14ac:dyDescent="0.25">
      <c r="A164" s="18"/>
      <c r="B164" s="18"/>
      <c r="C164" s="23"/>
      <c r="D164" s="23"/>
      <c r="E164" s="18"/>
      <c r="F164" s="18"/>
      <c r="G164" s="18"/>
      <c r="H164" s="24"/>
      <c r="I164" s="24"/>
      <c r="J164" s="24"/>
      <c r="V164" s="21"/>
    </row>
    <row r="165" spans="1:22" ht="15.75" x14ac:dyDescent="0.25">
      <c r="A165" s="11" t="s">
        <v>679</v>
      </c>
      <c r="B165" s="12"/>
      <c r="C165" s="13"/>
      <c r="D165" s="13"/>
      <c r="E165" s="12"/>
      <c r="F165" s="13"/>
      <c r="G165" s="16"/>
      <c r="H165" s="15"/>
      <c r="I165" s="15"/>
      <c r="J165" s="15"/>
      <c r="V165" s="21"/>
    </row>
    <row r="166" spans="1:22" x14ac:dyDescent="0.25">
      <c r="A166" s="12" t="s">
        <v>8</v>
      </c>
      <c r="B166" s="12" t="s">
        <v>9</v>
      </c>
      <c r="C166" s="16" t="s">
        <v>10</v>
      </c>
      <c r="D166" s="16" t="s">
        <v>11</v>
      </c>
      <c r="E166" s="12" t="s">
        <v>12</v>
      </c>
      <c r="F166" s="16" t="s">
        <v>13</v>
      </c>
      <c r="G166" s="16" t="s">
        <v>14</v>
      </c>
      <c r="H166" s="12" t="s">
        <v>15</v>
      </c>
      <c r="I166" s="12" t="s">
        <v>16</v>
      </c>
      <c r="J166" s="12" t="s">
        <v>17</v>
      </c>
      <c r="V166" s="21"/>
    </row>
    <row r="167" spans="1:22" x14ac:dyDescent="0.25">
      <c r="A167" s="18" t="s">
        <v>680</v>
      </c>
      <c r="B167" s="18" t="s">
        <v>681</v>
      </c>
      <c r="C167" s="19">
        <v>45.93</v>
      </c>
      <c r="D167" s="19" cm="1">
        <f t="array" ref="D167">IFERROR(C167*INDEX($D$4:$D$5,$S167),$U167)</f>
        <v>0</v>
      </c>
      <c r="E167" s="20">
        <v>0.13</v>
      </c>
      <c r="F167" s="18" t="s">
        <v>55</v>
      </c>
      <c r="G167" s="18" t="s">
        <v>95</v>
      </c>
      <c r="H167" s="18" t="s">
        <v>682</v>
      </c>
      <c r="I167" s="18" t="s">
        <v>683</v>
      </c>
      <c r="J167" s="18" t="s">
        <v>684</v>
      </c>
      <c r="S167" s="4">
        <v>1</v>
      </c>
      <c r="T167" s="4" t="s">
        <v>5</v>
      </c>
      <c r="V167" s="21"/>
    </row>
    <row r="168" spans="1:22" x14ac:dyDescent="0.25">
      <c r="A168" s="18" t="s">
        <v>685</v>
      </c>
      <c r="B168" s="18" t="s">
        <v>686</v>
      </c>
      <c r="C168" s="19">
        <v>45.44</v>
      </c>
      <c r="D168" s="19" cm="1">
        <f t="array" ref="D168">IFERROR(C168*INDEX($D$4:$D$5,$S168),$U168)</f>
        <v>0</v>
      </c>
      <c r="E168" s="20">
        <v>0.22</v>
      </c>
      <c r="F168" s="18" t="s">
        <v>55</v>
      </c>
      <c r="G168" s="18" t="s">
        <v>95</v>
      </c>
      <c r="H168" s="18" t="s">
        <v>687</v>
      </c>
      <c r="I168" s="18" t="s">
        <v>688</v>
      </c>
      <c r="J168" s="18" t="s">
        <v>689</v>
      </c>
      <c r="S168" s="4">
        <v>1</v>
      </c>
      <c r="T168" s="4" t="s">
        <v>5</v>
      </c>
      <c r="V168" s="21"/>
    </row>
    <row r="169" spans="1:22" x14ac:dyDescent="0.25">
      <c r="A169" s="18" t="s">
        <v>690</v>
      </c>
      <c r="B169" s="18" t="s">
        <v>691</v>
      </c>
      <c r="C169" s="19">
        <v>45.93</v>
      </c>
      <c r="D169" s="19" cm="1">
        <f t="array" ref="D169">IFERROR(C169*INDEX($D$4:$D$5,$S169),$U169)</f>
        <v>0</v>
      </c>
      <c r="E169" s="20">
        <v>0.39</v>
      </c>
      <c r="F169" s="18" t="s">
        <v>21</v>
      </c>
      <c r="G169" s="18" t="s">
        <v>106</v>
      </c>
      <c r="H169" s="18" t="s">
        <v>692</v>
      </c>
      <c r="I169" s="18" t="s">
        <v>693</v>
      </c>
      <c r="J169" s="18" t="s">
        <v>694</v>
      </c>
      <c r="S169" s="4">
        <v>1</v>
      </c>
      <c r="T169" s="4" t="s">
        <v>5</v>
      </c>
      <c r="V169" s="21"/>
    </row>
    <row r="170" spans="1:22" x14ac:dyDescent="0.25">
      <c r="A170" s="18" t="s">
        <v>695</v>
      </c>
      <c r="B170" s="18" t="s">
        <v>696</v>
      </c>
      <c r="C170" s="19">
        <v>47.16</v>
      </c>
      <c r="D170" s="19" cm="1">
        <f t="array" ref="D170">IFERROR(C170*INDEX($D$4:$D$5,$S170),$U170)</f>
        <v>0</v>
      </c>
      <c r="E170" s="20">
        <v>0.47</v>
      </c>
      <c r="F170" s="18" t="s">
        <v>28</v>
      </c>
      <c r="G170" s="18" t="s">
        <v>49</v>
      </c>
      <c r="H170" s="18" t="s">
        <v>697</v>
      </c>
      <c r="I170" s="18" t="s">
        <v>698</v>
      </c>
      <c r="J170" s="18" t="s">
        <v>699</v>
      </c>
      <c r="S170" s="4">
        <v>1</v>
      </c>
      <c r="T170" s="4" t="s">
        <v>5</v>
      </c>
      <c r="V170" s="21"/>
    </row>
    <row r="171" spans="1:22" x14ac:dyDescent="0.25">
      <c r="A171" s="18" t="s">
        <v>700</v>
      </c>
      <c r="B171" s="18" t="s">
        <v>701</v>
      </c>
      <c r="C171" s="19">
        <v>65.36</v>
      </c>
      <c r="D171" s="19" cm="1">
        <f t="array" ref="D171">IFERROR(C171*INDEX($D$4:$D$5,$S171),$U171)</f>
        <v>0</v>
      </c>
      <c r="E171" s="20">
        <v>0.69</v>
      </c>
      <c r="F171" s="18" t="s">
        <v>180</v>
      </c>
      <c r="G171" s="18" t="s">
        <v>281</v>
      </c>
      <c r="H171" s="18" t="s">
        <v>702</v>
      </c>
      <c r="I171" s="18" t="s">
        <v>703</v>
      </c>
      <c r="J171" s="18" t="s">
        <v>704</v>
      </c>
      <c r="S171" s="4">
        <v>1</v>
      </c>
      <c r="T171" s="4" t="s">
        <v>5</v>
      </c>
      <c r="V171" s="21"/>
    </row>
    <row r="172" spans="1:22" x14ac:dyDescent="0.25">
      <c r="A172" s="18" t="s">
        <v>705</v>
      </c>
      <c r="B172" s="18" t="s">
        <v>706</v>
      </c>
      <c r="C172" s="19">
        <v>86.26</v>
      </c>
      <c r="D172" s="19" cm="1">
        <f t="array" ref="D172">IFERROR(C172*INDEX($D$4:$D$5,$S172),$U172)</f>
        <v>0</v>
      </c>
      <c r="E172" s="20">
        <v>1.03</v>
      </c>
      <c r="F172" s="18" t="s">
        <v>55</v>
      </c>
      <c r="G172" s="18" t="s">
        <v>61</v>
      </c>
      <c r="H172" s="18" t="s">
        <v>707</v>
      </c>
      <c r="I172" s="18" t="s">
        <v>708</v>
      </c>
      <c r="J172" s="18" t="s">
        <v>709</v>
      </c>
      <c r="S172" s="4">
        <v>1</v>
      </c>
      <c r="T172" s="4" t="s">
        <v>5</v>
      </c>
      <c r="V172" s="21"/>
    </row>
    <row r="173" spans="1:22" x14ac:dyDescent="0.25">
      <c r="A173" s="18" t="s">
        <v>710</v>
      </c>
      <c r="B173" s="18" t="s">
        <v>711</v>
      </c>
      <c r="C173" s="19">
        <v>126.3</v>
      </c>
      <c r="D173" s="19" cm="1">
        <f t="array" ref="D173">IFERROR(C173*INDEX($D$4:$D$5,$S173),$U173)</f>
        <v>0</v>
      </c>
      <c r="E173" s="20">
        <v>1.52</v>
      </c>
      <c r="F173" s="18" t="s">
        <v>67</v>
      </c>
      <c r="G173" s="18" t="s">
        <v>35</v>
      </c>
      <c r="H173" s="18" t="s">
        <v>712</v>
      </c>
      <c r="I173" s="18" t="s">
        <v>713</v>
      </c>
      <c r="J173" s="18" t="s">
        <v>714</v>
      </c>
      <c r="S173" s="4">
        <v>1</v>
      </c>
      <c r="T173" s="4" t="s">
        <v>5</v>
      </c>
      <c r="V173" s="21"/>
    </row>
    <row r="174" spans="1:22" x14ac:dyDescent="0.25">
      <c r="A174" s="18" t="s">
        <v>715</v>
      </c>
      <c r="B174" s="18" t="s">
        <v>716</v>
      </c>
      <c r="C174" s="19">
        <v>149.09</v>
      </c>
      <c r="D174" s="19" cm="1">
        <f t="array" ref="D174">IFERROR(C174*INDEX($D$4:$D$5,$S174),$U174)</f>
        <v>0</v>
      </c>
      <c r="E174" s="20">
        <v>2.09</v>
      </c>
      <c r="F174" s="18" t="s">
        <v>197</v>
      </c>
      <c r="G174" s="18" t="s">
        <v>55</v>
      </c>
      <c r="H174" s="18" t="s">
        <v>717</v>
      </c>
      <c r="I174" s="18" t="s">
        <v>718</v>
      </c>
      <c r="J174" s="18" t="s">
        <v>719</v>
      </c>
      <c r="S174" s="4">
        <v>1</v>
      </c>
      <c r="T174" s="4" t="s">
        <v>5</v>
      </c>
      <c r="V174" s="21"/>
    </row>
    <row r="175" spans="1:22" x14ac:dyDescent="0.25">
      <c r="A175" s="18" t="s">
        <v>720</v>
      </c>
      <c r="B175" s="18" t="s">
        <v>721</v>
      </c>
      <c r="C175" s="19">
        <v>228.59</v>
      </c>
      <c r="D175" s="19" cm="1">
        <f t="array" ref="D175">IFERROR(C175*INDEX($D$4:$D$5,$S175),$U175)</f>
        <v>0</v>
      </c>
      <c r="E175" s="20">
        <v>3.12</v>
      </c>
      <c r="F175" s="18" t="s">
        <v>141</v>
      </c>
      <c r="G175" s="18" t="s">
        <v>80</v>
      </c>
      <c r="H175" s="18" t="s">
        <v>722</v>
      </c>
      <c r="I175" s="18" t="s">
        <v>723</v>
      </c>
      <c r="J175" s="18" t="s">
        <v>724</v>
      </c>
      <c r="S175" s="4">
        <v>1</v>
      </c>
      <c r="T175" s="4" t="s">
        <v>5</v>
      </c>
      <c r="V175" s="21"/>
    </row>
    <row r="176" spans="1:22" x14ac:dyDescent="0.25">
      <c r="A176" s="18" t="s">
        <v>725</v>
      </c>
      <c r="B176" s="18" t="s">
        <v>726</v>
      </c>
      <c r="C176" s="19">
        <v>456.89</v>
      </c>
      <c r="D176" s="19" cm="1">
        <f t="array" ref="D176">IFERROR(C176*INDEX($D$4:$D$5,$S176),$U176)</f>
        <v>0</v>
      </c>
      <c r="E176" s="20">
        <v>5.39</v>
      </c>
      <c r="F176" s="18" t="s">
        <v>343</v>
      </c>
      <c r="G176" s="18" t="s">
        <v>73</v>
      </c>
      <c r="H176" s="18" t="s">
        <v>727</v>
      </c>
      <c r="I176" s="18" t="s">
        <v>728</v>
      </c>
      <c r="J176" s="18" t="s">
        <v>729</v>
      </c>
      <c r="S176" s="4">
        <v>1</v>
      </c>
      <c r="T176" s="4" t="s">
        <v>5</v>
      </c>
      <c r="V176" s="21"/>
    </row>
    <row r="177" spans="1:22" x14ac:dyDescent="0.25">
      <c r="A177" s="18" t="s">
        <v>730</v>
      </c>
      <c r="B177" s="18" t="s">
        <v>731</v>
      </c>
      <c r="C177" s="19">
        <v>683.99</v>
      </c>
      <c r="D177" s="19" cm="1">
        <f t="array" ref="D177">IFERROR(C177*INDEX($D$4:$D$5,$S177),$U177)</f>
        <v>0</v>
      </c>
      <c r="E177" s="20">
        <v>6.49</v>
      </c>
      <c r="F177" s="18" t="s">
        <v>343</v>
      </c>
      <c r="G177" s="18" t="s">
        <v>73</v>
      </c>
      <c r="H177" s="18" t="s">
        <v>732</v>
      </c>
      <c r="I177" s="18" t="s">
        <v>733</v>
      </c>
      <c r="J177" s="18" t="s">
        <v>734</v>
      </c>
      <c r="S177" s="4">
        <v>1</v>
      </c>
      <c r="T177" s="4" t="s">
        <v>5</v>
      </c>
      <c r="V177" s="21"/>
    </row>
    <row r="178" spans="1:22" x14ac:dyDescent="0.25">
      <c r="A178" s="18"/>
      <c r="B178" s="18"/>
      <c r="C178" s="23"/>
      <c r="D178" s="23"/>
      <c r="E178" s="18"/>
      <c r="F178" s="18"/>
      <c r="G178" s="18"/>
      <c r="H178" s="24"/>
      <c r="I178" s="24"/>
      <c r="J178" s="24"/>
      <c r="V178" s="21"/>
    </row>
    <row r="179" spans="1:22" ht="15.75" x14ac:dyDescent="0.25">
      <c r="A179" s="11" t="s">
        <v>735</v>
      </c>
      <c r="B179" s="12"/>
      <c r="C179" s="13"/>
      <c r="D179" s="13"/>
      <c r="E179" s="12"/>
      <c r="F179" s="13"/>
      <c r="G179" s="16"/>
      <c r="H179" s="15"/>
      <c r="I179" s="15"/>
      <c r="J179" s="15"/>
      <c r="V179" s="21"/>
    </row>
    <row r="180" spans="1:22" x14ac:dyDescent="0.25">
      <c r="A180" s="12" t="s">
        <v>8</v>
      </c>
      <c r="B180" s="12" t="s">
        <v>9</v>
      </c>
      <c r="C180" s="16" t="s">
        <v>10</v>
      </c>
      <c r="D180" s="16" t="s">
        <v>11</v>
      </c>
      <c r="E180" s="12" t="s">
        <v>12</v>
      </c>
      <c r="F180" s="16" t="s">
        <v>13</v>
      </c>
      <c r="G180" s="16" t="s">
        <v>14</v>
      </c>
      <c r="H180" s="12" t="s">
        <v>15</v>
      </c>
      <c r="I180" s="12" t="s">
        <v>16</v>
      </c>
      <c r="J180" s="12" t="s">
        <v>17</v>
      </c>
      <c r="V180" s="21"/>
    </row>
    <row r="181" spans="1:22" x14ac:dyDescent="0.25">
      <c r="A181" s="18" t="s">
        <v>736</v>
      </c>
      <c r="B181" s="18" t="s">
        <v>737</v>
      </c>
      <c r="C181" s="19">
        <v>17.190000000000001</v>
      </c>
      <c r="D181" s="19" cm="1">
        <f t="array" ref="D181">IFERROR(C181*INDEX($D$4:$D$5,$S181),$U181)</f>
        <v>0</v>
      </c>
      <c r="E181" s="20">
        <v>0.16</v>
      </c>
      <c r="F181" s="18" t="s">
        <v>180</v>
      </c>
      <c r="G181" s="18" t="s">
        <v>218</v>
      </c>
      <c r="H181" s="18" t="s">
        <v>738</v>
      </c>
      <c r="I181" s="18" t="s">
        <v>739</v>
      </c>
      <c r="J181" s="18" t="s">
        <v>740</v>
      </c>
      <c r="S181" s="4">
        <v>1</v>
      </c>
      <c r="T181" s="4" t="s">
        <v>5</v>
      </c>
      <c r="V181" s="21"/>
    </row>
    <row r="182" spans="1:22" x14ac:dyDescent="0.25">
      <c r="A182" s="18" t="s">
        <v>741</v>
      </c>
      <c r="B182" s="18" t="s">
        <v>742</v>
      </c>
      <c r="C182" s="19">
        <v>15.77</v>
      </c>
      <c r="D182" s="19" cm="1">
        <f t="array" ref="D182">IFERROR(C182*INDEX($D$4:$D$5,$S182),$U182)</f>
        <v>0</v>
      </c>
      <c r="E182" s="20">
        <v>0.17</v>
      </c>
      <c r="F182" s="18" t="s">
        <v>180</v>
      </c>
      <c r="G182" s="18" t="s">
        <v>218</v>
      </c>
      <c r="H182" s="18" t="s">
        <v>743</v>
      </c>
      <c r="I182" s="18" t="s">
        <v>744</v>
      </c>
      <c r="J182" s="18" t="s">
        <v>745</v>
      </c>
      <c r="S182" s="4">
        <v>1</v>
      </c>
      <c r="T182" s="4" t="s">
        <v>5</v>
      </c>
      <c r="V182" s="21"/>
    </row>
    <row r="183" spans="1:22" x14ac:dyDescent="0.25">
      <c r="A183" s="18" t="s">
        <v>746</v>
      </c>
      <c r="B183" s="18" t="s">
        <v>747</v>
      </c>
      <c r="C183" s="19">
        <v>13.65</v>
      </c>
      <c r="D183" s="19" cm="1">
        <f t="array" ref="D183">IFERROR(C183*INDEX($D$4:$D$5,$S183),$U183)</f>
        <v>0</v>
      </c>
      <c r="E183" s="20">
        <v>0.18</v>
      </c>
      <c r="F183" s="18" t="s">
        <v>180</v>
      </c>
      <c r="G183" s="18" t="s">
        <v>218</v>
      </c>
      <c r="H183" s="18" t="s">
        <v>748</v>
      </c>
      <c r="I183" s="18" t="s">
        <v>749</v>
      </c>
      <c r="J183" s="18" t="s">
        <v>750</v>
      </c>
      <c r="S183" s="4">
        <v>1</v>
      </c>
      <c r="T183" s="4" t="s">
        <v>5</v>
      </c>
      <c r="V183" s="21"/>
    </row>
    <row r="184" spans="1:22" x14ac:dyDescent="0.25">
      <c r="A184" s="18" t="s">
        <v>751</v>
      </c>
      <c r="B184" s="18" t="s">
        <v>752</v>
      </c>
      <c r="C184" s="19">
        <v>13.09</v>
      </c>
      <c r="D184" s="19" cm="1">
        <f t="array" ref="D184">IFERROR(C184*INDEX($D$4:$D$5,$S184),$U184)</f>
        <v>0</v>
      </c>
      <c r="E184" s="20">
        <v>0.2</v>
      </c>
      <c r="F184" s="18" t="s">
        <v>180</v>
      </c>
      <c r="G184" s="18" t="s">
        <v>218</v>
      </c>
      <c r="H184" s="18" t="s">
        <v>753</v>
      </c>
      <c r="I184" s="18" t="s">
        <v>754</v>
      </c>
      <c r="J184" s="18" t="s">
        <v>755</v>
      </c>
      <c r="S184" s="4">
        <v>1</v>
      </c>
      <c r="T184" s="4" t="s">
        <v>5</v>
      </c>
      <c r="V184" s="21"/>
    </row>
    <row r="185" spans="1:22" x14ac:dyDescent="0.25">
      <c r="A185" s="18" t="s">
        <v>756</v>
      </c>
      <c r="B185" s="18" t="s">
        <v>757</v>
      </c>
      <c r="C185" s="19">
        <v>26.28</v>
      </c>
      <c r="D185" s="19" cm="1">
        <f t="array" ref="D185">IFERROR(C185*INDEX($D$4:$D$5,$S185),$U185)</f>
        <v>0</v>
      </c>
      <c r="E185" s="20">
        <v>0.23</v>
      </c>
      <c r="F185" s="18" t="s">
        <v>42</v>
      </c>
      <c r="G185" s="18" t="s">
        <v>43</v>
      </c>
      <c r="H185" s="18" t="s">
        <v>758</v>
      </c>
      <c r="I185" s="18" t="s">
        <v>759</v>
      </c>
      <c r="J185" s="18" t="s">
        <v>760</v>
      </c>
      <c r="S185" s="4">
        <v>1</v>
      </c>
      <c r="T185" s="4" t="s">
        <v>5</v>
      </c>
      <c r="V185" s="21"/>
    </row>
    <row r="186" spans="1:22" x14ac:dyDescent="0.25">
      <c r="A186" s="18" t="s">
        <v>761</v>
      </c>
      <c r="B186" s="18" t="s">
        <v>762</v>
      </c>
      <c r="C186" s="19">
        <v>25.83</v>
      </c>
      <c r="D186" s="19" cm="1">
        <f t="array" ref="D186">IFERROR(C186*INDEX($D$4:$D$5,$S186),$U186)</f>
        <v>0</v>
      </c>
      <c r="E186" s="20">
        <v>0.23</v>
      </c>
      <c r="F186" s="18" t="s">
        <v>42</v>
      </c>
      <c r="G186" s="18" t="s">
        <v>43</v>
      </c>
      <c r="H186" s="18" t="s">
        <v>763</v>
      </c>
      <c r="I186" s="18" t="s">
        <v>764</v>
      </c>
      <c r="J186" s="18" t="s">
        <v>765</v>
      </c>
      <c r="S186" s="4">
        <v>1</v>
      </c>
      <c r="T186" s="4" t="s">
        <v>5</v>
      </c>
      <c r="V186" s="21"/>
    </row>
    <row r="187" spans="1:22" x14ac:dyDescent="0.25">
      <c r="A187" s="18" t="s">
        <v>766</v>
      </c>
      <c r="B187" s="18" t="s">
        <v>767</v>
      </c>
      <c r="C187" s="19">
        <v>26.19</v>
      </c>
      <c r="D187" s="19" cm="1">
        <f t="array" ref="D187">IFERROR(C187*INDEX($D$4:$D$5,$S187),$U187)</f>
        <v>0</v>
      </c>
      <c r="E187" s="20">
        <v>0.23</v>
      </c>
      <c r="F187" s="18" t="s">
        <v>21</v>
      </c>
      <c r="G187" s="18" t="s">
        <v>106</v>
      </c>
      <c r="H187" s="18" t="s">
        <v>768</v>
      </c>
      <c r="I187" s="18" t="s">
        <v>769</v>
      </c>
      <c r="J187" s="18" t="s">
        <v>770</v>
      </c>
      <c r="S187" s="4">
        <v>1</v>
      </c>
      <c r="T187" s="4" t="s">
        <v>5</v>
      </c>
      <c r="V187" s="21"/>
    </row>
    <row r="188" spans="1:22" x14ac:dyDescent="0.25">
      <c r="A188" s="18" t="s">
        <v>771</v>
      </c>
      <c r="B188" s="18" t="s">
        <v>772</v>
      </c>
      <c r="C188" s="19">
        <v>20.67</v>
      </c>
      <c r="D188" s="19" cm="1">
        <f t="array" ref="D188">IFERROR(C188*INDEX($D$4:$D$5,$S188),$U188)</f>
        <v>0</v>
      </c>
      <c r="E188" s="20">
        <v>0.27</v>
      </c>
      <c r="F188" s="18" t="s">
        <v>21</v>
      </c>
      <c r="G188" s="18" t="s">
        <v>106</v>
      </c>
      <c r="H188" s="18" t="s">
        <v>773</v>
      </c>
      <c r="I188" s="18" t="s">
        <v>774</v>
      </c>
      <c r="J188" s="18" t="s">
        <v>775</v>
      </c>
      <c r="S188" s="4">
        <v>1</v>
      </c>
      <c r="T188" s="4" t="s">
        <v>5</v>
      </c>
      <c r="V188" s="21"/>
    </row>
    <row r="189" spans="1:22" x14ac:dyDescent="0.25">
      <c r="A189" s="18" t="s">
        <v>776</v>
      </c>
      <c r="B189" s="18" t="s">
        <v>777</v>
      </c>
      <c r="C189" s="19">
        <v>19.77</v>
      </c>
      <c r="D189" s="19" cm="1">
        <f t="array" ref="D189">IFERROR(C189*INDEX($D$4:$D$5,$S189),$U189)</f>
        <v>0</v>
      </c>
      <c r="E189" s="20">
        <v>0.3</v>
      </c>
      <c r="F189" s="18" t="s">
        <v>42</v>
      </c>
      <c r="G189" s="18" t="s">
        <v>43</v>
      </c>
      <c r="H189" s="18" t="s">
        <v>778</v>
      </c>
      <c r="I189" s="18" t="s">
        <v>779</v>
      </c>
      <c r="J189" s="18" t="s">
        <v>780</v>
      </c>
      <c r="S189" s="4">
        <v>1</v>
      </c>
      <c r="T189" s="4" t="s">
        <v>5</v>
      </c>
      <c r="V189" s="21"/>
    </row>
    <row r="190" spans="1:22" x14ac:dyDescent="0.25">
      <c r="A190" s="18" t="s">
        <v>781</v>
      </c>
      <c r="B190" s="18" t="s">
        <v>782</v>
      </c>
      <c r="C190" s="19">
        <v>43.14</v>
      </c>
      <c r="D190" s="19" cm="1">
        <f t="array" ref="D190">IFERROR(C190*INDEX($D$4:$D$5,$S190),$U190)</f>
        <v>0</v>
      </c>
      <c r="E190" s="20">
        <v>0.34</v>
      </c>
      <c r="F190" s="18" t="s">
        <v>61</v>
      </c>
      <c r="G190" s="18" t="s">
        <v>229</v>
      </c>
      <c r="H190" s="18" t="s">
        <v>783</v>
      </c>
      <c r="I190" s="18" t="s">
        <v>784</v>
      </c>
      <c r="J190" s="18" t="s">
        <v>785</v>
      </c>
      <c r="S190" s="4">
        <v>1</v>
      </c>
      <c r="T190" s="4" t="s">
        <v>5</v>
      </c>
      <c r="V190" s="21"/>
    </row>
    <row r="191" spans="1:22" x14ac:dyDescent="0.25">
      <c r="A191" s="18" t="s">
        <v>786</v>
      </c>
      <c r="B191" s="18" t="s">
        <v>787</v>
      </c>
      <c r="C191" s="19">
        <v>34.950000000000003</v>
      </c>
      <c r="D191" s="19" cm="1">
        <f t="array" ref="D191">IFERROR(C191*INDEX($D$4:$D$5,$S191),$U191)</f>
        <v>0</v>
      </c>
      <c r="E191" s="20">
        <v>0.36</v>
      </c>
      <c r="F191" s="18" t="s">
        <v>61</v>
      </c>
      <c r="G191" s="18" t="s">
        <v>229</v>
      </c>
      <c r="H191" s="18" t="s">
        <v>788</v>
      </c>
      <c r="I191" s="18" t="s">
        <v>789</v>
      </c>
      <c r="J191" s="18" t="s">
        <v>790</v>
      </c>
      <c r="S191" s="4">
        <v>1</v>
      </c>
      <c r="T191" s="4" t="s">
        <v>5</v>
      </c>
      <c r="V191" s="21"/>
    </row>
    <row r="192" spans="1:22" x14ac:dyDescent="0.25">
      <c r="A192" s="18" t="s">
        <v>791</v>
      </c>
      <c r="B192" s="18" t="s">
        <v>792</v>
      </c>
      <c r="C192" s="19">
        <v>33.729999999999997</v>
      </c>
      <c r="D192" s="19" cm="1">
        <f t="array" ref="D192">IFERROR(C192*INDEX($D$4:$D$5,$S192),$U192)</f>
        <v>0</v>
      </c>
      <c r="E192" s="20">
        <v>0.4</v>
      </c>
      <c r="F192" s="18" t="s">
        <v>61</v>
      </c>
      <c r="G192" s="18" t="s">
        <v>229</v>
      </c>
      <c r="H192" s="18" t="s">
        <v>793</v>
      </c>
      <c r="I192" s="18" t="s">
        <v>794</v>
      </c>
      <c r="J192" s="18" t="s">
        <v>795</v>
      </c>
      <c r="S192" s="4">
        <v>1</v>
      </c>
      <c r="T192" s="4" t="s">
        <v>5</v>
      </c>
      <c r="V192" s="21"/>
    </row>
    <row r="193" spans="1:22" x14ac:dyDescent="0.25">
      <c r="A193" s="18" t="s">
        <v>796</v>
      </c>
      <c r="B193" s="18" t="s">
        <v>797</v>
      </c>
      <c r="C193" s="19">
        <v>56.47</v>
      </c>
      <c r="D193" s="19" cm="1">
        <f t="array" ref="D193">IFERROR(C193*INDEX($D$4:$D$5,$S193),$U193)</f>
        <v>0</v>
      </c>
      <c r="E193" s="20">
        <v>0.41</v>
      </c>
      <c r="F193" s="18" t="s">
        <v>180</v>
      </c>
      <c r="G193" s="18" t="s">
        <v>281</v>
      </c>
      <c r="H193" s="18" t="s">
        <v>798</v>
      </c>
      <c r="I193" s="18" t="s">
        <v>799</v>
      </c>
      <c r="J193" s="18" t="s">
        <v>800</v>
      </c>
      <c r="S193" s="4">
        <v>1</v>
      </c>
      <c r="T193" s="4" t="s">
        <v>5</v>
      </c>
      <c r="V193" s="21"/>
    </row>
    <row r="194" spans="1:22" x14ac:dyDescent="0.25">
      <c r="A194" s="18" t="s">
        <v>801</v>
      </c>
      <c r="B194" s="18" t="s">
        <v>802</v>
      </c>
      <c r="C194" s="19">
        <v>55.85</v>
      </c>
      <c r="D194" s="19" cm="1">
        <f t="array" ref="D194">IFERROR(C194*INDEX($D$4:$D$5,$S194),$U194)</f>
        <v>0</v>
      </c>
      <c r="E194" s="20">
        <v>0.46</v>
      </c>
      <c r="F194" s="18" t="s">
        <v>180</v>
      </c>
      <c r="G194" s="18" t="s">
        <v>281</v>
      </c>
      <c r="H194" s="18" t="s">
        <v>803</v>
      </c>
      <c r="I194" s="18" t="s">
        <v>804</v>
      </c>
      <c r="J194" s="18" t="s">
        <v>805</v>
      </c>
      <c r="S194" s="4">
        <v>1</v>
      </c>
      <c r="T194" s="4" t="s">
        <v>5</v>
      </c>
      <c r="V194" s="21"/>
    </row>
    <row r="195" spans="1:22" x14ac:dyDescent="0.25">
      <c r="A195" s="18" t="s">
        <v>806</v>
      </c>
      <c r="B195" s="18" t="s">
        <v>807</v>
      </c>
      <c r="C195" s="19">
        <v>52.69</v>
      </c>
      <c r="D195" s="19" cm="1">
        <f t="array" ref="D195">IFERROR(C195*INDEX($D$4:$D$5,$S195),$U195)</f>
        <v>0</v>
      </c>
      <c r="E195" s="20">
        <v>0.48</v>
      </c>
      <c r="F195" s="18" t="s">
        <v>180</v>
      </c>
      <c r="G195" s="18" t="s">
        <v>281</v>
      </c>
      <c r="H195" s="18" t="s">
        <v>808</v>
      </c>
      <c r="I195" s="18" t="s">
        <v>809</v>
      </c>
      <c r="J195" s="18" t="s">
        <v>810</v>
      </c>
      <c r="S195" s="4">
        <v>1</v>
      </c>
      <c r="T195" s="4" t="s">
        <v>5</v>
      </c>
      <c r="V195" s="21"/>
    </row>
    <row r="196" spans="1:22" x14ac:dyDescent="0.25">
      <c r="A196" s="18" t="s">
        <v>811</v>
      </c>
      <c r="B196" s="18" t="s">
        <v>812</v>
      </c>
      <c r="C196" s="19">
        <v>43.11</v>
      </c>
      <c r="D196" s="19" cm="1">
        <f t="array" ref="D196">IFERROR(C196*INDEX($D$4:$D$5,$S196),$U196)</f>
        <v>0</v>
      </c>
      <c r="E196" s="20">
        <v>0.56000000000000005</v>
      </c>
      <c r="F196" s="18" t="s">
        <v>180</v>
      </c>
      <c r="G196" s="18" t="s">
        <v>281</v>
      </c>
      <c r="H196" s="18" t="s">
        <v>813</v>
      </c>
      <c r="I196" s="18" t="s">
        <v>814</v>
      </c>
      <c r="J196" s="18" t="s">
        <v>815</v>
      </c>
      <c r="S196" s="4">
        <v>1</v>
      </c>
      <c r="T196" s="4" t="s">
        <v>5</v>
      </c>
      <c r="V196" s="21"/>
    </row>
    <row r="197" spans="1:22" x14ac:dyDescent="0.25">
      <c r="A197" s="18" t="s">
        <v>816</v>
      </c>
      <c r="B197" s="18" t="s">
        <v>817</v>
      </c>
      <c r="C197" s="19">
        <v>43.11</v>
      </c>
      <c r="D197" s="19" cm="1">
        <f t="array" ref="D197">IFERROR(C197*INDEX($D$4:$D$5,$S197),$U197)</f>
        <v>0</v>
      </c>
      <c r="E197" s="20">
        <v>0.6</v>
      </c>
      <c r="F197" s="18" t="s">
        <v>180</v>
      </c>
      <c r="G197" s="18" t="s">
        <v>281</v>
      </c>
      <c r="H197" s="18" t="s">
        <v>818</v>
      </c>
      <c r="I197" s="18" t="s">
        <v>819</v>
      </c>
      <c r="J197" s="18" t="s">
        <v>820</v>
      </c>
      <c r="S197" s="4">
        <v>1</v>
      </c>
      <c r="T197" s="4" t="s">
        <v>5</v>
      </c>
      <c r="V197" s="21"/>
    </row>
    <row r="198" spans="1:22" x14ac:dyDescent="0.25">
      <c r="A198" s="18" t="s">
        <v>821</v>
      </c>
      <c r="B198" s="18" t="s">
        <v>822</v>
      </c>
      <c r="C198" s="19">
        <v>80.739999999999995</v>
      </c>
      <c r="D198" s="19" cm="1">
        <f t="array" ref="D198">IFERROR(C198*INDEX($D$4:$D$5,$S198),$U198)</f>
        <v>0</v>
      </c>
      <c r="E198" s="20">
        <v>0.63</v>
      </c>
      <c r="F198" s="18" t="s">
        <v>55</v>
      </c>
      <c r="G198" s="18" t="s">
        <v>42</v>
      </c>
      <c r="H198" s="18" t="s">
        <v>823</v>
      </c>
      <c r="I198" s="18" t="s">
        <v>824</v>
      </c>
      <c r="J198" s="18" t="s">
        <v>825</v>
      </c>
      <c r="S198" s="4">
        <v>1</v>
      </c>
      <c r="T198" s="4" t="s">
        <v>5</v>
      </c>
      <c r="V198" s="21"/>
    </row>
    <row r="199" spans="1:22" x14ac:dyDescent="0.25">
      <c r="A199" s="18" t="s">
        <v>826</v>
      </c>
      <c r="B199" s="18" t="s">
        <v>827</v>
      </c>
      <c r="C199" s="19">
        <v>76.87</v>
      </c>
      <c r="D199" s="19" cm="1">
        <f t="array" ref="D199">IFERROR(C199*INDEX($D$4:$D$5,$S199),$U199)</f>
        <v>0</v>
      </c>
      <c r="E199" s="20">
        <v>0.66</v>
      </c>
      <c r="F199" s="18" t="s">
        <v>55</v>
      </c>
      <c r="G199" s="18" t="s">
        <v>42</v>
      </c>
      <c r="H199" s="18" t="s">
        <v>828</v>
      </c>
      <c r="I199" s="18" t="s">
        <v>829</v>
      </c>
      <c r="J199" s="18" t="s">
        <v>830</v>
      </c>
      <c r="S199" s="4">
        <v>1</v>
      </c>
      <c r="T199" s="4" t="s">
        <v>5</v>
      </c>
      <c r="V199" s="21"/>
    </row>
    <row r="200" spans="1:22" x14ac:dyDescent="0.25">
      <c r="A200" s="18" t="s">
        <v>831</v>
      </c>
      <c r="B200" s="18" t="s">
        <v>832</v>
      </c>
      <c r="C200" s="19">
        <v>76.87</v>
      </c>
      <c r="D200" s="19" cm="1">
        <f t="array" ref="D200">IFERROR(C200*INDEX($D$4:$D$5,$S200),$U200)</f>
        <v>0</v>
      </c>
      <c r="E200" s="20">
        <v>0.73</v>
      </c>
      <c r="F200" s="18" t="s">
        <v>55</v>
      </c>
      <c r="G200" s="18" t="s">
        <v>42</v>
      </c>
      <c r="H200" s="18" t="s">
        <v>833</v>
      </c>
      <c r="I200" s="18" t="s">
        <v>834</v>
      </c>
      <c r="J200" s="18" t="s">
        <v>835</v>
      </c>
      <c r="S200" s="4">
        <v>1</v>
      </c>
      <c r="T200" s="4" t="s">
        <v>5</v>
      </c>
      <c r="V200" s="21"/>
    </row>
    <row r="201" spans="1:22" x14ac:dyDescent="0.25">
      <c r="A201" s="18" t="s">
        <v>836</v>
      </c>
      <c r="B201" s="18" t="s">
        <v>837</v>
      </c>
      <c r="C201" s="19">
        <v>66.13</v>
      </c>
      <c r="D201" s="19" cm="1">
        <f t="array" ref="D201">IFERROR(C201*INDEX($D$4:$D$5,$S201),$U201)</f>
        <v>0</v>
      </c>
      <c r="E201" s="20">
        <v>0.89</v>
      </c>
      <c r="F201" s="18" t="s">
        <v>55</v>
      </c>
      <c r="G201" s="18" t="s">
        <v>42</v>
      </c>
      <c r="H201" s="18" t="s">
        <v>838</v>
      </c>
      <c r="I201" s="18" t="s">
        <v>839</v>
      </c>
      <c r="J201" s="18" t="s">
        <v>840</v>
      </c>
      <c r="S201" s="4">
        <v>1</v>
      </c>
      <c r="T201" s="4" t="s">
        <v>5</v>
      </c>
      <c r="V201" s="21"/>
    </row>
    <row r="202" spans="1:22" x14ac:dyDescent="0.25">
      <c r="A202" s="18" t="s">
        <v>841</v>
      </c>
      <c r="B202" s="18" t="s">
        <v>842</v>
      </c>
      <c r="C202" s="19">
        <v>63.83</v>
      </c>
      <c r="D202" s="19" cm="1">
        <f t="array" ref="D202">IFERROR(C202*INDEX($D$4:$D$5,$S202),$U202)</f>
        <v>0</v>
      </c>
      <c r="E202" s="20">
        <v>0.95</v>
      </c>
      <c r="F202" s="18" t="s">
        <v>55</v>
      </c>
      <c r="G202" s="18" t="s">
        <v>42</v>
      </c>
      <c r="H202" s="18" t="s">
        <v>843</v>
      </c>
      <c r="I202" s="18" t="s">
        <v>844</v>
      </c>
      <c r="J202" s="18" t="s">
        <v>845</v>
      </c>
      <c r="S202" s="4">
        <v>1</v>
      </c>
      <c r="T202" s="4" t="s">
        <v>5</v>
      </c>
      <c r="V202" s="21"/>
    </row>
    <row r="203" spans="1:22" x14ac:dyDescent="0.25">
      <c r="A203" s="18" t="s">
        <v>846</v>
      </c>
      <c r="B203" s="18" t="s">
        <v>847</v>
      </c>
      <c r="C203" s="19">
        <v>166.31</v>
      </c>
      <c r="D203" s="19" cm="1">
        <f t="array" ref="D203">IFERROR(C203*INDEX($D$4:$D$5,$S203),$U203)</f>
        <v>0</v>
      </c>
      <c r="E203" s="20">
        <v>1.08</v>
      </c>
      <c r="F203" s="18" t="s">
        <v>67</v>
      </c>
      <c r="G203" s="18" t="s">
        <v>35</v>
      </c>
      <c r="H203" s="18" t="s">
        <v>848</v>
      </c>
      <c r="I203" s="18" t="s">
        <v>849</v>
      </c>
      <c r="J203" s="18" t="s">
        <v>850</v>
      </c>
      <c r="S203" s="4">
        <v>1</v>
      </c>
      <c r="T203" s="4" t="s">
        <v>5</v>
      </c>
      <c r="V203" s="21"/>
    </row>
    <row r="204" spans="1:22" x14ac:dyDescent="0.25">
      <c r="A204" s="18" t="s">
        <v>851</v>
      </c>
      <c r="B204" s="18" t="s">
        <v>852</v>
      </c>
      <c r="C204" s="19">
        <v>134.06</v>
      </c>
      <c r="D204" s="19" cm="1">
        <f t="array" ref="D204">IFERROR(C204*INDEX($D$4:$D$5,$S204),$U204)</f>
        <v>0</v>
      </c>
      <c r="E204" s="20">
        <v>1.22</v>
      </c>
      <c r="F204" s="18" t="s">
        <v>67</v>
      </c>
      <c r="G204" s="18" t="s">
        <v>35</v>
      </c>
      <c r="H204" s="18" t="s">
        <v>853</v>
      </c>
      <c r="I204" s="18" t="s">
        <v>854</v>
      </c>
      <c r="J204" s="18" t="s">
        <v>855</v>
      </c>
      <c r="S204" s="4">
        <v>1</v>
      </c>
      <c r="T204" s="4" t="s">
        <v>5</v>
      </c>
      <c r="V204" s="21"/>
    </row>
    <row r="205" spans="1:22" x14ac:dyDescent="0.25">
      <c r="A205" s="18" t="s">
        <v>856</v>
      </c>
      <c r="B205" s="18" t="s">
        <v>857</v>
      </c>
      <c r="C205" s="19">
        <v>131.5</v>
      </c>
      <c r="D205" s="19" cm="1">
        <f t="array" ref="D205">IFERROR(C205*INDEX($D$4:$D$5,$S205),$U205)</f>
        <v>0</v>
      </c>
      <c r="E205" s="20">
        <v>1.4</v>
      </c>
      <c r="F205" s="18" t="s">
        <v>67</v>
      </c>
      <c r="G205" s="18" t="s">
        <v>35</v>
      </c>
      <c r="H205" s="18" t="s">
        <v>858</v>
      </c>
      <c r="I205" s="18" t="s">
        <v>859</v>
      </c>
      <c r="J205" s="18" t="s">
        <v>860</v>
      </c>
      <c r="S205" s="4">
        <v>1</v>
      </c>
      <c r="T205" s="4" t="s">
        <v>5</v>
      </c>
      <c r="V205" s="21"/>
    </row>
    <row r="206" spans="1:22" x14ac:dyDescent="0.25">
      <c r="A206" s="18" t="s">
        <v>861</v>
      </c>
      <c r="B206" s="18" t="s">
        <v>862</v>
      </c>
      <c r="C206" s="19">
        <v>197.69</v>
      </c>
      <c r="D206" s="19" cm="1">
        <f t="array" ref="D206">IFERROR(C206*INDEX($D$4:$D$5,$S206),$U206)</f>
        <v>0</v>
      </c>
      <c r="E206" s="20">
        <v>1.79</v>
      </c>
      <c r="F206" s="18" t="s">
        <v>80</v>
      </c>
      <c r="G206" s="18" t="s">
        <v>127</v>
      </c>
      <c r="H206" s="18" t="s">
        <v>863</v>
      </c>
      <c r="I206" s="18" t="s">
        <v>864</v>
      </c>
      <c r="J206" s="18" t="s">
        <v>865</v>
      </c>
      <c r="S206" s="4">
        <v>1</v>
      </c>
      <c r="T206" s="4" t="s">
        <v>5</v>
      </c>
      <c r="V206" s="21"/>
    </row>
    <row r="207" spans="1:22" x14ac:dyDescent="0.25">
      <c r="A207" s="18" t="s">
        <v>866</v>
      </c>
      <c r="B207" s="18" t="s">
        <v>867</v>
      </c>
      <c r="C207" s="19">
        <v>200.78</v>
      </c>
      <c r="D207" s="19" cm="1">
        <f t="array" ref="D207">IFERROR(C207*INDEX($D$4:$D$5,$S207),$U207)</f>
        <v>0</v>
      </c>
      <c r="E207" s="20">
        <v>1.91</v>
      </c>
      <c r="F207" s="18" t="s">
        <v>80</v>
      </c>
      <c r="G207" s="18" t="s">
        <v>127</v>
      </c>
      <c r="H207" s="18" t="s">
        <v>868</v>
      </c>
      <c r="I207" s="18" t="s">
        <v>869</v>
      </c>
      <c r="J207" s="18" t="s">
        <v>870</v>
      </c>
      <c r="S207" s="4">
        <v>1</v>
      </c>
      <c r="T207" s="4" t="s">
        <v>5</v>
      </c>
      <c r="V207" s="21"/>
    </row>
    <row r="208" spans="1:22" x14ac:dyDescent="0.25">
      <c r="A208" s="18" t="s">
        <v>871</v>
      </c>
      <c r="B208" s="18" t="s">
        <v>872</v>
      </c>
      <c r="C208" s="19">
        <v>523.04999999999995</v>
      </c>
      <c r="D208" s="19" cm="1">
        <f t="array" ref="D208">IFERROR(C208*INDEX($D$4:$D$5,$S208),$U208)</f>
        <v>0</v>
      </c>
      <c r="E208" s="20">
        <v>3.16</v>
      </c>
      <c r="F208" s="18" t="s">
        <v>196</v>
      </c>
      <c r="G208" s="18" t="s">
        <v>197</v>
      </c>
      <c r="H208" s="18" t="s">
        <v>873</v>
      </c>
      <c r="I208" s="18" t="s">
        <v>874</v>
      </c>
      <c r="J208" s="18" t="s">
        <v>875</v>
      </c>
      <c r="S208" s="4">
        <v>1</v>
      </c>
      <c r="T208" s="4" t="s">
        <v>5</v>
      </c>
      <c r="V208" s="21"/>
    </row>
    <row r="209" spans="1:22" x14ac:dyDescent="0.25">
      <c r="A209" s="18" t="s">
        <v>876</v>
      </c>
      <c r="B209" s="18" t="s">
        <v>877</v>
      </c>
      <c r="C209" s="19">
        <v>460.43</v>
      </c>
      <c r="D209" s="19" cm="1">
        <f t="array" ref="D209">IFERROR(C209*INDEX($D$4:$D$5,$S209),$U209)</f>
        <v>0</v>
      </c>
      <c r="E209" s="20">
        <v>3.74</v>
      </c>
      <c r="F209" s="18" t="s">
        <v>196</v>
      </c>
      <c r="G209" s="18" t="s">
        <v>197</v>
      </c>
      <c r="H209" s="18" t="s">
        <v>878</v>
      </c>
      <c r="I209" s="18" t="s">
        <v>879</v>
      </c>
      <c r="J209" s="18" t="s">
        <v>880</v>
      </c>
      <c r="S209" s="4">
        <v>1</v>
      </c>
      <c r="T209" s="4" t="s">
        <v>5</v>
      </c>
      <c r="V209" s="21"/>
    </row>
    <row r="210" spans="1:22" x14ac:dyDescent="0.25">
      <c r="A210" s="18"/>
      <c r="B210" s="18"/>
      <c r="C210" s="23"/>
      <c r="D210" s="23"/>
      <c r="E210" s="18"/>
      <c r="F210" s="18"/>
      <c r="G210" s="18"/>
      <c r="H210" s="24"/>
      <c r="I210" s="24"/>
      <c r="J210" s="24"/>
      <c r="V210" s="21"/>
    </row>
    <row r="211" spans="1:22" ht="15.75" x14ac:dyDescent="0.25">
      <c r="A211" s="11" t="s">
        <v>881</v>
      </c>
      <c r="B211" s="12"/>
      <c r="C211" s="13"/>
      <c r="D211" s="13"/>
      <c r="E211" s="12"/>
      <c r="F211" s="13"/>
      <c r="G211" s="16"/>
      <c r="H211" s="15"/>
      <c r="I211" s="15"/>
      <c r="J211" s="15"/>
      <c r="V211" s="21"/>
    </row>
    <row r="212" spans="1:22" x14ac:dyDescent="0.25">
      <c r="A212" s="12" t="s">
        <v>8</v>
      </c>
      <c r="B212" s="12" t="s">
        <v>9</v>
      </c>
      <c r="C212" s="16" t="s">
        <v>10</v>
      </c>
      <c r="D212" s="16" t="s">
        <v>11</v>
      </c>
      <c r="E212" s="12" t="s">
        <v>12</v>
      </c>
      <c r="F212" s="16" t="s">
        <v>13</v>
      </c>
      <c r="G212" s="16" t="s">
        <v>14</v>
      </c>
      <c r="H212" s="12" t="s">
        <v>15</v>
      </c>
      <c r="I212" s="12" t="s">
        <v>16</v>
      </c>
      <c r="J212" s="12" t="s">
        <v>17</v>
      </c>
      <c r="V212" s="21"/>
    </row>
    <row r="213" spans="1:22" x14ac:dyDescent="0.25">
      <c r="A213" s="18" t="s">
        <v>882</v>
      </c>
      <c r="B213" s="18" t="s">
        <v>883</v>
      </c>
      <c r="C213" s="19">
        <v>14.31</v>
      </c>
      <c r="D213" s="19" cm="1">
        <f t="array" ref="D213">IFERROR(C213*INDEX($D$4:$D$5,$S213),$U213)</f>
        <v>0</v>
      </c>
      <c r="E213" s="20">
        <v>0.16</v>
      </c>
      <c r="F213" s="18" t="s">
        <v>35</v>
      </c>
      <c r="G213" s="18" t="s">
        <v>36</v>
      </c>
      <c r="H213" s="18" t="s">
        <v>884</v>
      </c>
      <c r="I213" s="18" t="s">
        <v>885</v>
      </c>
      <c r="J213" s="18" t="s">
        <v>886</v>
      </c>
      <c r="S213" s="4">
        <v>1</v>
      </c>
      <c r="T213" s="4" t="s">
        <v>5</v>
      </c>
      <c r="V213" s="21"/>
    </row>
    <row r="214" spans="1:22" x14ac:dyDescent="0.25">
      <c r="A214" s="18" t="s">
        <v>887</v>
      </c>
      <c r="B214" s="18" t="s">
        <v>888</v>
      </c>
      <c r="C214" s="19">
        <v>18.850000000000001</v>
      </c>
      <c r="D214" s="19" cm="1">
        <f t="array" ref="D214">IFERROR(C214*INDEX($D$4:$D$5,$S214),$U214)</f>
        <v>0</v>
      </c>
      <c r="E214" s="20">
        <v>0.25</v>
      </c>
      <c r="F214" s="18" t="s">
        <v>55</v>
      </c>
      <c r="G214" s="18" t="s">
        <v>95</v>
      </c>
      <c r="H214" s="18" t="s">
        <v>889</v>
      </c>
      <c r="I214" s="18" t="s">
        <v>890</v>
      </c>
      <c r="J214" s="18" t="s">
        <v>891</v>
      </c>
      <c r="S214" s="4">
        <v>1</v>
      </c>
      <c r="T214" s="4" t="s">
        <v>5</v>
      </c>
      <c r="V214" s="21"/>
    </row>
    <row r="215" spans="1:22" x14ac:dyDescent="0.25">
      <c r="A215" s="18" t="s">
        <v>892</v>
      </c>
      <c r="B215" s="18" t="s">
        <v>893</v>
      </c>
      <c r="C215" s="19">
        <v>28.09</v>
      </c>
      <c r="D215" s="19" cm="1">
        <f t="array" ref="D215">IFERROR(C215*INDEX($D$4:$D$5,$S215),$U215)</f>
        <v>0</v>
      </c>
      <c r="E215" s="20">
        <v>0.38</v>
      </c>
      <c r="F215" s="18" t="s">
        <v>61</v>
      </c>
      <c r="G215" s="18" t="s">
        <v>229</v>
      </c>
      <c r="H215" s="18" t="s">
        <v>894</v>
      </c>
      <c r="I215" s="18" t="s">
        <v>895</v>
      </c>
      <c r="J215" s="18" t="s">
        <v>896</v>
      </c>
      <c r="S215" s="4">
        <v>1</v>
      </c>
      <c r="T215" s="4" t="s">
        <v>5</v>
      </c>
      <c r="V215" s="21"/>
    </row>
    <row r="216" spans="1:22" x14ac:dyDescent="0.25">
      <c r="A216" s="18" t="s">
        <v>897</v>
      </c>
      <c r="B216" s="18" t="s">
        <v>898</v>
      </c>
      <c r="C216" s="19">
        <v>35.78</v>
      </c>
      <c r="D216" s="19" cm="1">
        <f t="array" ref="D216">IFERROR(C216*INDEX($D$4:$D$5,$S216),$U216)</f>
        <v>0</v>
      </c>
      <c r="E216" s="20">
        <v>0.52</v>
      </c>
      <c r="F216" s="18" t="s">
        <v>35</v>
      </c>
      <c r="G216" s="18" t="s">
        <v>174</v>
      </c>
      <c r="H216" s="18" t="s">
        <v>899</v>
      </c>
      <c r="I216" s="18" t="s">
        <v>900</v>
      </c>
      <c r="J216" s="18" t="s">
        <v>901</v>
      </c>
      <c r="S216" s="4">
        <v>1</v>
      </c>
      <c r="T216" s="4" t="s">
        <v>5</v>
      </c>
      <c r="V216" s="21"/>
    </row>
    <row r="217" spans="1:22" x14ac:dyDescent="0.25">
      <c r="A217" s="18" t="s">
        <v>902</v>
      </c>
      <c r="B217" s="18" t="s">
        <v>903</v>
      </c>
      <c r="C217" s="19">
        <v>56.46</v>
      </c>
      <c r="D217" s="19" cm="1">
        <f t="array" ref="D217">IFERROR(C217*INDEX($D$4:$D$5,$S217),$U217)</f>
        <v>0</v>
      </c>
      <c r="E217" s="20">
        <v>0.83</v>
      </c>
      <c r="F217" s="18" t="s">
        <v>55</v>
      </c>
      <c r="G217" s="18" t="s">
        <v>42</v>
      </c>
      <c r="H217" s="18" t="s">
        <v>904</v>
      </c>
      <c r="I217" s="18" t="s">
        <v>905</v>
      </c>
      <c r="J217" s="18" t="s">
        <v>906</v>
      </c>
      <c r="S217" s="4">
        <v>1</v>
      </c>
      <c r="T217" s="4" t="s">
        <v>5</v>
      </c>
      <c r="V217" s="21"/>
    </row>
    <row r="218" spans="1:22" x14ac:dyDescent="0.25">
      <c r="A218" s="18" t="s">
        <v>907</v>
      </c>
      <c r="B218" s="18" t="s">
        <v>908</v>
      </c>
      <c r="C218" s="19">
        <v>102.42</v>
      </c>
      <c r="D218" s="19" cm="1">
        <f t="array" ref="D218">IFERROR(C218*INDEX($D$4:$D$5,$S218),$U218)</f>
        <v>0</v>
      </c>
      <c r="E218" s="20">
        <v>1.26</v>
      </c>
      <c r="F218" s="18" t="s">
        <v>67</v>
      </c>
      <c r="G218" s="18" t="s">
        <v>35</v>
      </c>
      <c r="H218" s="18" t="s">
        <v>909</v>
      </c>
      <c r="I218" s="18" t="s">
        <v>910</v>
      </c>
      <c r="J218" s="18" t="s">
        <v>911</v>
      </c>
      <c r="S218" s="4">
        <v>1</v>
      </c>
      <c r="T218" s="4" t="s">
        <v>5</v>
      </c>
      <c r="V218" s="21"/>
    </row>
    <row r="219" spans="1:22" x14ac:dyDescent="0.25">
      <c r="A219" s="18" t="s">
        <v>912</v>
      </c>
      <c r="B219" s="18" t="s">
        <v>913</v>
      </c>
      <c r="C219" s="19">
        <v>162.22</v>
      </c>
      <c r="D219" s="19" cm="1">
        <f t="array" ref="D219">IFERROR(C219*INDEX($D$4:$D$5,$S219),$U219)</f>
        <v>0</v>
      </c>
      <c r="E219" s="20">
        <v>1.49</v>
      </c>
      <c r="F219" s="18" t="s">
        <v>67</v>
      </c>
      <c r="G219" s="18" t="s">
        <v>35</v>
      </c>
      <c r="H219" s="18" t="s">
        <v>914</v>
      </c>
      <c r="I219" s="18" t="s">
        <v>915</v>
      </c>
      <c r="J219" s="18" t="s">
        <v>916</v>
      </c>
      <c r="S219" s="4">
        <v>1</v>
      </c>
      <c r="T219" s="4" t="s">
        <v>5</v>
      </c>
      <c r="V219" s="21"/>
    </row>
    <row r="220" spans="1:22" x14ac:dyDescent="0.25">
      <c r="A220" s="18" t="s">
        <v>917</v>
      </c>
      <c r="B220" s="18" t="s">
        <v>918</v>
      </c>
      <c r="C220" s="19">
        <v>316.27</v>
      </c>
      <c r="D220" s="19" cm="1">
        <f t="array" ref="D220">IFERROR(C220*INDEX($D$4:$D$5,$S220),$U220)</f>
        <v>0</v>
      </c>
      <c r="E220" s="20">
        <v>3.2</v>
      </c>
      <c r="F220" s="18" t="s">
        <v>141</v>
      </c>
      <c r="G220" s="18" t="s">
        <v>80</v>
      </c>
      <c r="H220" s="18" t="s">
        <v>919</v>
      </c>
      <c r="I220" s="18" t="s">
        <v>920</v>
      </c>
      <c r="J220" s="18" t="s">
        <v>921</v>
      </c>
      <c r="S220" s="4">
        <v>1</v>
      </c>
      <c r="T220" s="4" t="s">
        <v>5</v>
      </c>
      <c r="V220" s="21"/>
    </row>
    <row r="221" spans="1:22" x14ac:dyDescent="0.25">
      <c r="A221" s="18"/>
      <c r="B221" s="18"/>
      <c r="C221" s="23"/>
      <c r="D221" s="23"/>
      <c r="E221" s="18"/>
      <c r="F221" s="18"/>
      <c r="G221" s="18"/>
      <c r="H221" s="24"/>
      <c r="I221" s="24"/>
      <c r="J221" s="24"/>
      <c r="V221" s="21"/>
    </row>
    <row r="222" spans="1:22" ht="15.75" x14ac:dyDescent="0.25">
      <c r="A222" s="11" t="s">
        <v>922</v>
      </c>
      <c r="B222" s="12"/>
      <c r="C222" s="13"/>
      <c r="D222" s="13"/>
      <c r="E222" s="12"/>
      <c r="F222" s="13"/>
      <c r="G222" s="16"/>
      <c r="H222" s="15"/>
      <c r="I222" s="15"/>
      <c r="J222" s="15"/>
      <c r="V222" s="21"/>
    </row>
    <row r="223" spans="1:22" x14ac:dyDescent="0.25">
      <c r="A223" s="12" t="s">
        <v>8</v>
      </c>
      <c r="B223" s="12" t="s">
        <v>9</v>
      </c>
      <c r="C223" s="16" t="s">
        <v>10</v>
      </c>
      <c r="D223" s="16" t="s">
        <v>11</v>
      </c>
      <c r="E223" s="12" t="s">
        <v>12</v>
      </c>
      <c r="F223" s="16" t="s">
        <v>13</v>
      </c>
      <c r="G223" s="16" t="s">
        <v>14</v>
      </c>
      <c r="H223" s="12" t="s">
        <v>15</v>
      </c>
      <c r="I223" s="12" t="s">
        <v>16</v>
      </c>
      <c r="J223" s="12" t="s">
        <v>17</v>
      </c>
      <c r="V223" s="21"/>
    </row>
    <row r="224" spans="1:22" x14ac:dyDescent="0.25">
      <c r="A224" s="18" t="s">
        <v>923</v>
      </c>
      <c r="B224" s="18" t="s">
        <v>924</v>
      </c>
      <c r="C224" s="19">
        <v>202.34</v>
      </c>
      <c r="D224" s="19" cm="1">
        <f t="array" ref="D224">IFERROR(C224*INDEX($D$4:$D$5,$S224),$U224)</f>
        <v>0</v>
      </c>
      <c r="E224" s="20">
        <v>1.47</v>
      </c>
      <c r="F224" s="18">
        <v>15</v>
      </c>
      <c r="G224" s="18">
        <v>30</v>
      </c>
      <c r="H224" s="18" t="s">
        <v>925</v>
      </c>
      <c r="I224" s="18" t="s">
        <v>926</v>
      </c>
      <c r="J224" s="18" t="s">
        <v>927</v>
      </c>
      <c r="S224" s="4">
        <v>1</v>
      </c>
      <c r="T224" s="4" t="s">
        <v>5</v>
      </c>
      <c r="V224" s="21"/>
    </row>
    <row r="225" spans="1:22" x14ac:dyDescent="0.25">
      <c r="A225" s="18" t="s">
        <v>928</v>
      </c>
      <c r="B225" s="18" t="s">
        <v>929</v>
      </c>
      <c r="C225" s="19">
        <v>288.77999999999997</v>
      </c>
      <c r="D225" s="19" cm="1">
        <f t="array" ref="D225">IFERROR(C225*INDEX($D$4:$D$5,$S225),$U225)</f>
        <v>0</v>
      </c>
      <c r="E225" s="20">
        <v>1.97</v>
      </c>
      <c r="F225" s="18">
        <v>10</v>
      </c>
      <c r="G225" s="18">
        <v>20</v>
      </c>
      <c r="H225" s="18" t="s">
        <v>930</v>
      </c>
      <c r="I225" s="18" t="s">
        <v>931</v>
      </c>
      <c r="J225" s="18" t="s">
        <v>932</v>
      </c>
      <c r="S225" s="4">
        <v>1</v>
      </c>
      <c r="T225" s="4" t="s">
        <v>5</v>
      </c>
      <c r="V225" s="21"/>
    </row>
    <row r="226" spans="1:22" x14ac:dyDescent="0.25">
      <c r="A226" s="18" t="s">
        <v>933</v>
      </c>
      <c r="B226" s="18" t="s">
        <v>934</v>
      </c>
      <c r="C226" s="19">
        <v>330.61</v>
      </c>
      <c r="D226" s="19" cm="1">
        <f t="array" ref="D226">IFERROR(C226*INDEX($D$4:$D$5,$S226),$U226)</f>
        <v>0</v>
      </c>
      <c r="E226" s="20">
        <v>2.5299999999999998</v>
      </c>
      <c r="F226" s="18">
        <v>10</v>
      </c>
      <c r="G226" s="18">
        <v>20</v>
      </c>
      <c r="H226" s="18" t="s">
        <v>935</v>
      </c>
      <c r="I226" s="18" t="s">
        <v>936</v>
      </c>
      <c r="J226" s="18" t="s">
        <v>937</v>
      </c>
      <c r="S226" s="4">
        <v>1</v>
      </c>
      <c r="T226" s="4" t="s">
        <v>5</v>
      </c>
      <c r="V226" s="21"/>
    </row>
    <row r="227" spans="1:22" x14ac:dyDescent="0.25">
      <c r="A227" s="18" t="s">
        <v>938</v>
      </c>
      <c r="B227" s="18" t="s">
        <v>939</v>
      </c>
      <c r="C227" s="19">
        <v>508.41</v>
      </c>
      <c r="D227" s="19" cm="1">
        <f t="array" ref="D227">IFERROR(C227*INDEX($D$4:$D$5,$S227),$U227)</f>
        <v>0</v>
      </c>
      <c r="E227" s="20">
        <v>3.83</v>
      </c>
      <c r="F227" s="18">
        <v>5</v>
      </c>
      <c r="G227" s="18">
        <v>10</v>
      </c>
      <c r="H227" s="18" t="s">
        <v>940</v>
      </c>
      <c r="I227" s="18" t="s">
        <v>941</v>
      </c>
      <c r="J227" s="18" t="s">
        <v>942</v>
      </c>
      <c r="S227" s="4">
        <v>1</v>
      </c>
      <c r="T227" s="4" t="s">
        <v>5</v>
      </c>
      <c r="V227" s="21"/>
    </row>
    <row r="228" spans="1:22" x14ac:dyDescent="0.25">
      <c r="A228" s="18" t="s">
        <v>943</v>
      </c>
      <c r="B228" s="18" t="s">
        <v>944</v>
      </c>
      <c r="C228" s="19">
        <v>741.05</v>
      </c>
      <c r="D228" s="19" cm="1">
        <f t="array" ref="D228">IFERROR(C228*INDEX($D$4:$D$5,$S228),$U228)</f>
        <v>0</v>
      </c>
      <c r="E228" s="20">
        <v>6.05</v>
      </c>
      <c r="F228" s="18">
        <v>4</v>
      </c>
      <c r="G228" s="18">
        <v>8</v>
      </c>
      <c r="H228" s="18" t="s">
        <v>945</v>
      </c>
      <c r="I228" s="18" t="s">
        <v>946</v>
      </c>
      <c r="J228" s="18" t="s">
        <v>947</v>
      </c>
      <c r="S228" s="4">
        <v>1</v>
      </c>
      <c r="T228" s="4" t="s">
        <v>5</v>
      </c>
      <c r="V228" s="21"/>
    </row>
    <row r="229" spans="1:22" x14ac:dyDescent="0.25">
      <c r="A229" s="18" t="s">
        <v>948</v>
      </c>
      <c r="B229" s="18" t="s">
        <v>949</v>
      </c>
      <c r="C229" s="19">
        <v>915.73</v>
      </c>
      <c r="D229" s="19" cm="1">
        <f t="array" ref="D229">IFERROR(C229*INDEX($D$4:$D$5,$S229),$U229)</f>
        <v>0</v>
      </c>
      <c r="E229" s="20">
        <v>7.44</v>
      </c>
      <c r="F229" s="18">
        <v>3</v>
      </c>
      <c r="G229" s="18">
        <v>6</v>
      </c>
      <c r="H229" s="18" t="s">
        <v>950</v>
      </c>
      <c r="I229" s="18" t="s">
        <v>951</v>
      </c>
      <c r="J229" s="18" t="s">
        <v>952</v>
      </c>
      <c r="S229" s="4">
        <v>1</v>
      </c>
      <c r="T229" s="4" t="s">
        <v>5</v>
      </c>
      <c r="V229" s="21"/>
    </row>
    <row r="230" spans="1:22" x14ac:dyDescent="0.25">
      <c r="A230" s="18" t="s">
        <v>953</v>
      </c>
      <c r="B230" s="18" t="s">
        <v>954</v>
      </c>
      <c r="C230" s="19">
        <v>1382.97</v>
      </c>
      <c r="D230" s="19" cm="1">
        <f t="array" ref="D230">IFERROR(C230*INDEX($D$4:$D$5,$S230),$U230)</f>
        <v>0</v>
      </c>
      <c r="E230" s="20">
        <v>11.59</v>
      </c>
      <c r="F230" s="18">
        <v>2</v>
      </c>
      <c r="G230" s="18">
        <v>4</v>
      </c>
      <c r="H230" s="18" t="s">
        <v>955</v>
      </c>
      <c r="I230" s="18" t="s">
        <v>956</v>
      </c>
      <c r="J230" s="18" t="s">
        <v>957</v>
      </c>
      <c r="S230" s="4">
        <v>1</v>
      </c>
      <c r="T230" s="4" t="s">
        <v>5</v>
      </c>
      <c r="V230" s="21"/>
    </row>
    <row r="231" spans="1:22" x14ac:dyDescent="0.25">
      <c r="A231" s="18"/>
      <c r="B231" s="18"/>
      <c r="C231" s="23"/>
      <c r="D231" s="23"/>
      <c r="E231" s="18"/>
      <c r="F231" s="18"/>
      <c r="G231" s="18"/>
      <c r="H231" s="24"/>
      <c r="I231" s="24"/>
      <c r="J231" s="24"/>
      <c r="V231" s="21"/>
    </row>
  </sheetData>
  <sheetProtection algorithmName="SHA-512" hashValue="mRI8/YQ87YPYvQkInNvJ0R4UJ2cJqHQ5eu0ft1+eczsrhPXGCdoB8w2/kv11I9kIPYquAle20UK7VISp8LQdAg==" saltValue="kPkt+FJov0bEgswDokFRAA==" spinCount="100000" sheet="1" objects="1" scenarios="1"/>
  <autoFilter ref="A9:Y230" xr:uid="{4A8B90A0-6F66-43D0-B966-F562911EC41C}"/>
  <conditionalFormatting sqref="C10:D673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0D8FC41E-005C-4305-89E5-AAEF6E19BFDD}"/>
  </hyperlinks>
  <printOptions horizontalCentered="1"/>
  <pageMargins left="0.5" right="0.5" top="0.5" bottom="0.5" header="0.3" footer="0.3"/>
  <pageSetup scale="62" fitToHeight="0" orientation="landscape" r:id="rId1"/>
  <headerFooter>
    <oddFooter>&amp;C&amp;A&amp;R&amp;P OF &amp;N</oddFooter>
  </headerFooter>
  <rowBreaks count="6" manualBreakCount="6">
    <brk id="22" max="9" man="1"/>
    <brk id="61" max="9" man="1"/>
    <brk id="71" max="9" man="1"/>
    <brk id="86" max="9" man="1"/>
    <brk id="137" max="9" man="1"/>
    <brk id="178" max="9" man="1"/>
  </rowBreaks>
  <colBreaks count="4" manualBreakCount="4">
    <brk id="2" max="1168" man="1"/>
    <brk id="3" max="1168" man="1"/>
    <brk id="4" max="1168" man="1"/>
    <brk id="6" max="116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Brass Fittings</vt:lpstr>
      <vt:lpstr>'Brass Fittings'!Print_Area</vt:lpstr>
      <vt:lpstr>'Brass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2026-06-18T04:56:35Z</dcterms:created>
  <dcterms:modified xsi:type="dcterms:W3CDTF">2026-06-18T04:56:39Z</dcterms:modified>
</cp:coreProperties>
</file>